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03_SECDOCS\DA\fed\_output\Press_Release\Final_June_2021\to be sent\"/>
    </mc:Choice>
  </mc:AlternateContent>
  <bookViews>
    <workbookView xWindow="0" yWindow="0" windowWidth="20490" windowHeight="7755" tabRatio="929"/>
  </bookViews>
  <sheets>
    <sheet name="TABLE1" sheetId="84" r:id="rId1"/>
    <sheet name="TABLE2" sheetId="83" r:id="rId2"/>
    <sheet name="TABLE3" sheetId="85" r:id="rId3"/>
    <sheet name="TABLE4" sheetId="141" r:id="rId4"/>
    <sheet name="TABLE5" sheetId="110" r:id="rId5"/>
    <sheet name="TABLE6" sheetId="86" r:id="rId6"/>
    <sheet name="TABLE7" sheetId="111" r:id="rId7"/>
    <sheet name="TABLE8a" sheetId="151" r:id="rId8"/>
    <sheet name="TABLE8b" sheetId="152" r:id="rId9"/>
  </sheets>
  <externalReferences>
    <externalReference r:id="rId10"/>
    <externalReference r:id="rId11"/>
    <externalReference r:id="rId12"/>
    <externalReference r:id="rId13"/>
    <externalReference r:id="rId14"/>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#REF!</definedName>
    <definedName name="al_def023">#REF!</definedName>
    <definedName name="al_def024">#REF!</definedName>
    <definedName name="al_def040">#REF!</definedName>
    <definedName name="al_def042">#REF!</definedName>
    <definedName name="al_def043">#REF!</definedName>
    <definedName name="al_def047">#REF!</definedName>
    <definedName name="al_dpq013">#REF!</definedName>
    <definedName name="al_dpr025">#REF!</definedName>
    <definedName name="al_dpr026">#REF!</definedName>
    <definedName name="al_dpr032">#REF!</definedName>
    <definedName name="al_dpr035">#REF!</definedName>
    <definedName name="al_efi011">#REF!</definedName>
    <definedName name="al_efi016">#REF!</definedName>
    <definedName name="be_def020">#REF!</definedName>
    <definedName name="be_def023">#REF!</definedName>
    <definedName name="be_def024">#REF!</definedName>
    <definedName name="be_def040">#REF!</definedName>
    <definedName name="be_def042">#REF!</definedName>
    <definedName name="be_def043">#REF!</definedName>
    <definedName name="be_def047">#REF!</definedName>
    <definedName name="be_dpq013">#REF!</definedName>
    <definedName name="be_dpr025">#REF!</definedName>
    <definedName name="be_dpr026">#REF!</definedName>
    <definedName name="be_dpr032">#REF!</definedName>
    <definedName name="be_dpr035">#REF!</definedName>
    <definedName name="be_efi011">#REF!</definedName>
    <definedName name="be_efi016">#REF!</definedName>
    <definedName name="bg_def020">#REF!</definedName>
    <definedName name="bg_def023">#REF!</definedName>
    <definedName name="bg_def024">#REF!</definedName>
    <definedName name="bg_def040">#REF!</definedName>
    <definedName name="bg_def042">#REF!</definedName>
    <definedName name="bg_def043">#REF!</definedName>
    <definedName name="bg_def047">#REF!</definedName>
    <definedName name="bg_dpq013">#REF!</definedName>
    <definedName name="bg_dpr025">#REF!</definedName>
    <definedName name="bg_dpr026">#REF!</definedName>
    <definedName name="bg_dpr032">#REF!</definedName>
    <definedName name="bg_dpr035">#REF!</definedName>
    <definedName name="bg_efi011">#REF!</definedName>
    <definedName name="bg_efi016">#REF!</definedName>
    <definedName name="ca_def020">#REF!</definedName>
    <definedName name="ca_def023">#REF!</definedName>
    <definedName name="ca_def024">#REF!</definedName>
    <definedName name="ca_def040">#REF!</definedName>
    <definedName name="ca_def042">#REF!</definedName>
    <definedName name="ca_def043">#REF!</definedName>
    <definedName name="ca_def047">#REF!</definedName>
    <definedName name="ca_dpq013">#REF!</definedName>
    <definedName name="ca_dpr025">#REF!</definedName>
    <definedName name="ca_dpr026">#REF!</definedName>
    <definedName name="ca_dpr032">#REF!</definedName>
    <definedName name="ca_dpr035">#REF!</definedName>
    <definedName name="ca_efi011">#REF!</definedName>
    <definedName name="ca_efi016">#REF!</definedName>
    <definedName name="cz_def020">#REF!</definedName>
    <definedName name="cz_def023">#REF!</definedName>
    <definedName name="cz_def024">#REF!</definedName>
    <definedName name="cz_def040">#REF!</definedName>
    <definedName name="cz_def042">#REF!</definedName>
    <definedName name="cz_def043">#REF!</definedName>
    <definedName name="cz_def047">#REF!</definedName>
    <definedName name="cz_dpq013">#REF!</definedName>
    <definedName name="cz_dpr025">#REF!</definedName>
    <definedName name="cz_dpr026">#REF!</definedName>
    <definedName name="cz_dpr032">#REF!</definedName>
    <definedName name="cz_dpr035">#REF!</definedName>
    <definedName name="cz_efi011">#REF!</definedName>
    <definedName name="cz_efi016">#REF!</definedName>
    <definedName name="de_def020">#REF!</definedName>
    <definedName name="de_def023">#REF!</definedName>
    <definedName name="de_def024">#REF!</definedName>
    <definedName name="de_def040">#REF!</definedName>
    <definedName name="de_def042">#REF!</definedName>
    <definedName name="de_def043">#REF!</definedName>
    <definedName name="de_def047">#REF!</definedName>
    <definedName name="de_dpq013">#REF!</definedName>
    <definedName name="de_dpr025">#REF!</definedName>
    <definedName name="de_dpr026">#REF!</definedName>
    <definedName name="de_dpr032">#REF!</definedName>
    <definedName name="de_dpr035">#REF!</definedName>
    <definedName name="de_efi011">#REF!</definedName>
    <definedName name="de_efi016">#REF!</definedName>
    <definedName name="dk_def020">#REF!</definedName>
    <definedName name="dk_def023">#REF!</definedName>
    <definedName name="dk_def024">#REF!</definedName>
    <definedName name="dk_def040">#REF!</definedName>
    <definedName name="dk_def042">#REF!</definedName>
    <definedName name="dk_def043">#REF!</definedName>
    <definedName name="dk_def047">#REF!</definedName>
    <definedName name="dk_dpq013">#REF!</definedName>
    <definedName name="dk_dpr025">#REF!</definedName>
    <definedName name="dk_dpr026">#REF!</definedName>
    <definedName name="dk_dpr032">#REF!</definedName>
    <definedName name="dk_dpr035">#REF!</definedName>
    <definedName name="dk_efi011">#REF!</definedName>
    <definedName name="dk_efi016">#REF!</definedName>
    <definedName name="ecoser">[2]Data!$K$4:$O$4,[2]Data!$V$4,[2]Data!$CE$4</definedName>
    <definedName name="ee_def020">#REF!</definedName>
    <definedName name="ee_def023">#REF!</definedName>
    <definedName name="ee_def024">#REF!</definedName>
    <definedName name="ee_def040">#REF!</definedName>
    <definedName name="ee_def042">#REF!</definedName>
    <definedName name="ee_def043">#REF!</definedName>
    <definedName name="ee_def047">#REF!</definedName>
    <definedName name="ee_dpq013">#REF!</definedName>
    <definedName name="ee_dpr025">#REF!</definedName>
    <definedName name="ee_dpr026">#REF!</definedName>
    <definedName name="ee_dpr032">#REF!</definedName>
    <definedName name="ee_dpr035">#REF!</definedName>
    <definedName name="ee_efi011">#REF!</definedName>
    <definedName name="ee_efi016">#REF!</definedName>
    <definedName name="es_def020">#REF!</definedName>
    <definedName name="es_def023">#REF!</definedName>
    <definedName name="es_def024">#REF!</definedName>
    <definedName name="es_def040">#REF!</definedName>
    <definedName name="es_def042">#REF!</definedName>
    <definedName name="es_def043">#REF!</definedName>
    <definedName name="es_def047">#REF!</definedName>
    <definedName name="es_dpq013">#REF!</definedName>
    <definedName name="es_dpr025">#REF!</definedName>
    <definedName name="es_dpr026">#REF!</definedName>
    <definedName name="es_dpr032">#REF!</definedName>
    <definedName name="es_dpr035">#REF!</definedName>
    <definedName name="es_efi011">#REF!</definedName>
    <definedName name="es_efi016">#REF!</definedName>
    <definedName name="eu_def023">#REF!</definedName>
    <definedName name="eu_def024">#REF!</definedName>
    <definedName name="eu_def042">#REF!</definedName>
    <definedName name="eu_def043">#REF!</definedName>
    <definedName name="eu_def047">#REF!</definedName>
    <definedName name="eu_dpq013">#REF!</definedName>
    <definedName name="eu_dpr028">#REF!</definedName>
    <definedName name="eu_efi011">#REF!</definedName>
    <definedName name="eu_efi016">#REF!</definedName>
    <definedName name="F1_Airframes_Deployable_Final">[1]SOF!$R$6</definedName>
    <definedName name="F1_Airframes_Total_Final">[1]SOF!$Q$6</definedName>
    <definedName name="fr_def020">#REF!</definedName>
    <definedName name="fr_def023">#REF!</definedName>
    <definedName name="fr_def024">#REF!</definedName>
    <definedName name="fr_def040">#REF!</definedName>
    <definedName name="fr_def042">#REF!</definedName>
    <definedName name="fr_def043">#REF!</definedName>
    <definedName name="fr_def047">#REF!</definedName>
    <definedName name="fr_dpq013">#REF!</definedName>
    <definedName name="fr_dpr025">#REF!</definedName>
    <definedName name="fr_dpr026">#REF!</definedName>
    <definedName name="fr_dpr032">#REF!</definedName>
    <definedName name="fr_dpr035">#REF!</definedName>
    <definedName name="fr_efi011">#REF!</definedName>
    <definedName name="fr_efi016">#REF!</definedName>
    <definedName name="gb_def020">#REF!</definedName>
    <definedName name="gb_def023">#REF!</definedName>
    <definedName name="gb_def024">#REF!</definedName>
    <definedName name="gb_def040">#REF!</definedName>
    <definedName name="gb_def042">#REF!</definedName>
    <definedName name="gb_def043">#REF!</definedName>
    <definedName name="gb_def047">#REF!</definedName>
    <definedName name="gb_dpq013">#REF!</definedName>
    <definedName name="gb_dpr025">#REF!</definedName>
    <definedName name="gb_dpr026">#REF!</definedName>
    <definedName name="gb_dpr032">#REF!</definedName>
    <definedName name="gb_dpr035">#REF!</definedName>
    <definedName name="gb_efi011">#REF!</definedName>
    <definedName name="gb_efi016">#REF!</definedName>
    <definedName name="gr_def020">#REF!</definedName>
    <definedName name="gr_def023">#REF!</definedName>
    <definedName name="gr_def024">#REF!</definedName>
    <definedName name="gr_def040">#REF!</definedName>
    <definedName name="gr_def042">#REF!</definedName>
    <definedName name="gr_def043">#REF!</definedName>
    <definedName name="gr_def047">#REF!</definedName>
    <definedName name="gr_dpq013">#REF!</definedName>
    <definedName name="gr_dpr025">#REF!</definedName>
    <definedName name="gr_dpr026">#REF!</definedName>
    <definedName name="gr_dpr032">#REF!</definedName>
    <definedName name="gr_dpr035">#REF!</definedName>
    <definedName name="gr_efi011">#REF!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#REF!</definedName>
    <definedName name="hr_def023">#REF!</definedName>
    <definedName name="hr_def024">#REF!</definedName>
    <definedName name="hr_def040">#REF!</definedName>
    <definedName name="hr_def042">#REF!</definedName>
    <definedName name="hr_def043">#REF!</definedName>
    <definedName name="hr_def047">#REF!</definedName>
    <definedName name="hr_dpq013">#REF!</definedName>
    <definedName name="hr_dpr025">#REF!</definedName>
    <definedName name="hr_dpr026">#REF!</definedName>
    <definedName name="hr_dpr032">#REF!</definedName>
    <definedName name="hr_dpr035">#REF!</definedName>
    <definedName name="hr_efi011">#REF!</definedName>
    <definedName name="hr_efi016">#REF!</definedName>
    <definedName name="hu_def020">#REF!</definedName>
    <definedName name="hu_def023">#REF!</definedName>
    <definedName name="hu_def024">#REF!</definedName>
    <definedName name="hu_def040">#REF!</definedName>
    <definedName name="hu_def042">#REF!</definedName>
    <definedName name="hu_def043">#REF!</definedName>
    <definedName name="hu_def047">#REF!</definedName>
    <definedName name="hu_dpq013">#REF!</definedName>
    <definedName name="hu_dpr025">#REF!</definedName>
    <definedName name="hu_dpr026">#REF!</definedName>
    <definedName name="hu_dpr032">#REF!</definedName>
    <definedName name="hu_dpr035">#REF!</definedName>
    <definedName name="hu_efi011">#REF!</definedName>
    <definedName name="hu_efi016">#REF!</definedName>
    <definedName name="is_def020">#REF!</definedName>
    <definedName name="is_def023">#REF!</definedName>
    <definedName name="is_def024">#REF!</definedName>
    <definedName name="is_def040">#REF!</definedName>
    <definedName name="is_def042">#REF!</definedName>
    <definedName name="is_def043">#REF!</definedName>
    <definedName name="is_def047">#REF!</definedName>
    <definedName name="is_dpq013">#REF!</definedName>
    <definedName name="is_dpr025">#REF!</definedName>
    <definedName name="is_dpr026">#REF!</definedName>
    <definedName name="is_dpr032">#REF!</definedName>
    <definedName name="is_dpr035">#REF!</definedName>
    <definedName name="is_efi011">#REF!</definedName>
    <definedName name="is_efi016">#REF!</definedName>
    <definedName name="it_def020">#REF!</definedName>
    <definedName name="it_def023">#REF!</definedName>
    <definedName name="it_def024">#REF!</definedName>
    <definedName name="it_def040">#REF!</definedName>
    <definedName name="it_def042">#REF!</definedName>
    <definedName name="it_def043">#REF!</definedName>
    <definedName name="it_def047">#REF!</definedName>
    <definedName name="it_dpq013">#REF!</definedName>
    <definedName name="it_dpr025">#REF!</definedName>
    <definedName name="it_dpr026">#REF!</definedName>
    <definedName name="it_dpr032">#REF!</definedName>
    <definedName name="it_dpr035">#REF!</definedName>
    <definedName name="it_efi011">#REF!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#REF!</definedName>
    <definedName name="lt_def020">#REF!</definedName>
    <definedName name="lt_def023">#REF!</definedName>
    <definedName name="lt_def024">#REF!</definedName>
    <definedName name="lt_def040">#REF!</definedName>
    <definedName name="lt_def042">#REF!</definedName>
    <definedName name="lt_def043">#REF!</definedName>
    <definedName name="lt_def047">#REF!</definedName>
    <definedName name="lt_dpq013">#REF!</definedName>
    <definedName name="lt_dpr025">#REF!</definedName>
    <definedName name="lt_dpr026">#REF!</definedName>
    <definedName name="lt_dpr032">#REF!</definedName>
    <definedName name="lt_dpr035">#REF!</definedName>
    <definedName name="lt_efi011">#REF!</definedName>
    <definedName name="lt_efi016">#REF!</definedName>
    <definedName name="lu_def020">#REF!</definedName>
    <definedName name="lu_def023">#REF!</definedName>
    <definedName name="lu_def024">#REF!</definedName>
    <definedName name="lu_def040">#REF!</definedName>
    <definedName name="lu_def042">#REF!</definedName>
    <definedName name="lu_def043">#REF!</definedName>
    <definedName name="lu_def047">#REF!</definedName>
    <definedName name="lu_dpq013">#REF!</definedName>
    <definedName name="lu_dpr025">#REF!</definedName>
    <definedName name="lu_dpr026">#REF!</definedName>
    <definedName name="lu_dpr032">#REF!</definedName>
    <definedName name="lu_dpr035">#REF!</definedName>
    <definedName name="lu_efi011">#REF!</definedName>
    <definedName name="lu_efi016">#REF!</definedName>
    <definedName name="lv_def020">#REF!</definedName>
    <definedName name="lv_def023">#REF!</definedName>
    <definedName name="lv_def024">#REF!</definedName>
    <definedName name="lv_def040">#REF!</definedName>
    <definedName name="lv_def042">#REF!</definedName>
    <definedName name="lv_def043">#REF!</definedName>
    <definedName name="lv_def047">#REF!</definedName>
    <definedName name="lv_dpq013">#REF!</definedName>
    <definedName name="lv_dpr025">#REF!</definedName>
    <definedName name="lv_dpr026">#REF!</definedName>
    <definedName name="lv_dpr032">#REF!</definedName>
    <definedName name="lv_dpr035">#REF!</definedName>
    <definedName name="lv_efi011">#REF!</definedName>
    <definedName name="lv_efi016">#REF!</definedName>
    <definedName name="M1_absval_2015">[3]Figure1!$AD$4:$AD$31</definedName>
    <definedName name="M1_absval_2016">[4]Figure1!$AD$4:$AD$31</definedName>
    <definedName name="M1_absval_2017">[5]Figure1!$AD$4:$AD$31</definedName>
    <definedName name="M1_absval_2018">[5]Figure1!$AE$4:$AE$31</definedName>
    <definedName name="M1_absval_2019">[5]Figure1!$AF$4:$AF$31</definedName>
    <definedName name="M1_Airframes_Deployable_Final">[1]Maritime!$R$6</definedName>
    <definedName name="M1_Airframes_Total_Final">[1]Maritime!$Q$6</definedName>
    <definedName name="M1_percent_2015">[3]Figure1!$AA$4:$AA$31</definedName>
    <definedName name="M1_percent_2016">[4]Figure1!$AA$4:$AA$31</definedName>
    <definedName name="M1_percent_2017">[5]Figure1!$AA$4:$AA$31</definedName>
    <definedName name="M1_percent_2018">[5]Figure1!$AB$4:$AB$31</definedName>
    <definedName name="M1_percent_2019">[5]Figure1!$AC$4:$AC$31</definedName>
    <definedName name="M1_Vessels_Deployable_Final">[1]Maritime!$Y$6</definedName>
    <definedName name="M1_Vessels_Total_Final">[1]Maritime!$X$6</definedName>
    <definedName name="M21_absval_2015">[3]Figure2.1!$AI$4:$AI$31</definedName>
    <definedName name="M21_absval_2016">[4]Figure2.1!$AI$4:$AI$31</definedName>
    <definedName name="M21_absval_2017">[5]Figure2.1!$AI$4:$AI$31</definedName>
    <definedName name="M21_absval_2018">[5]Figure2.1!$AJ$4:$AJ$31</definedName>
    <definedName name="M21_absval_2019">[5]Figure2.1!$AK$4:$AK$31</definedName>
    <definedName name="M21_percent_2015">[3]Figure2.1!$AF$4:$AF$31</definedName>
    <definedName name="M21_percent_2016">[4]Figure2.1!$AF$4:$AF$31</definedName>
    <definedName name="M21_percent_2017">[5]Figure2.1!$AF$4:$AF$31</definedName>
    <definedName name="M21_percent_2018">[5]Figure2.1!$AG$4:$AG$31</definedName>
    <definedName name="M21_percent_2019">[5]Figure2.1!$AH$4:$AH$31</definedName>
    <definedName name="me_def020">#REF!</definedName>
    <definedName name="me_def023">#REF!</definedName>
    <definedName name="me_def024">#REF!</definedName>
    <definedName name="me_def040">#REF!</definedName>
    <definedName name="me_def042">#REF!</definedName>
    <definedName name="me_def043">#REF!</definedName>
    <definedName name="me_def047">#REF!</definedName>
    <definedName name="me_dpq013">#REF!</definedName>
    <definedName name="me_dpr025">#REF!</definedName>
    <definedName name="me_dpr026">#REF!</definedName>
    <definedName name="me_dpr032">#REF!</definedName>
    <definedName name="me_dpr035">#REF!</definedName>
    <definedName name="me_efi011">#REF!</definedName>
    <definedName name="me_efi016">#REF!</definedName>
    <definedName name="na_def023">#REF!</definedName>
    <definedName name="na_def024">#REF!</definedName>
    <definedName name="na_def042">#REF!</definedName>
    <definedName name="na_def043">#REF!</definedName>
    <definedName name="na_def047">#REF!</definedName>
    <definedName name="na_dpq013">#REF!</definedName>
    <definedName name="na_dpr028">#REF!</definedName>
    <definedName name="na_efi011">#REF!</definedName>
    <definedName name="na_efi016">#REF!</definedName>
    <definedName name="Nation">[1]help!$B$2</definedName>
    <definedName name="nl_def020">#REF!</definedName>
    <definedName name="nl_def023">#REF!</definedName>
    <definedName name="nl_def024">#REF!</definedName>
    <definedName name="nl_def040">#REF!</definedName>
    <definedName name="nl_def042">#REF!</definedName>
    <definedName name="nl_def043">#REF!</definedName>
    <definedName name="nl_def047">#REF!</definedName>
    <definedName name="nl_dpq013">#REF!</definedName>
    <definedName name="nl_dpr025">#REF!</definedName>
    <definedName name="nl_dpr026">#REF!</definedName>
    <definedName name="nl_dpr032">#REF!</definedName>
    <definedName name="nl_dpr035">#REF!</definedName>
    <definedName name="nl_efi011">#REF!</definedName>
    <definedName name="nl_efi016">#REF!</definedName>
    <definedName name="no_def020">#REF!</definedName>
    <definedName name="no_def023">#REF!</definedName>
    <definedName name="no_def024">#REF!</definedName>
    <definedName name="no_def040">#REF!</definedName>
    <definedName name="no_def042">#REF!</definedName>
    <definedName name="no_def043">#REF!</definedName>
    <definedName name="no_def047">#REF!</definedName>
    <definedName name="no_dpq013">#REF!</definedName>
    <definedName name="no_dpr025">#REF!</definedName>
    <definedName name="no_dpr026">#REF!</definedName>
    <definedName name="no_dpr032">#REF!</definedName>
    <definedName name="no_dpr035">#REF!</definedName>
    <definedName name="no_efi011">#REF!</definedName>
    <definedName name="no_efi016">#REF!</definedName>
    <definedName name="oa_def023">#REF!</definedName>
    <definedName name="oa_def024">#REF!</definedName>
    <definedName name="oa_def042">#REF!</definedName>
    <definedName name="oa_def043">#REF!</definedName>
    <definedName name="oa_def047">#REF!</definedName>
    <definedName name="oa_dpq013">#REF!</definedName>
    <definedName name="oa_dpr028">#REF!</definedName>
    <definedName name="oa_efi011">#REF!</definedName>
    <definedName name="oa_efi016">#REF!</definedName>
    <definedName name="pl_def020">#REF!</definedName>
    <definedName name="pl_def023">#REF!</definedName>
    <definedName name="pl_def024">#REF!</definedName>
    <definedName name="pl_def040">#REF!</definedName>
    <definedName name="pl_def042">#REF!</definedName>
    <definedName name="pl_def043">#REF!</definedName>
    <definedName name="pl_def047">#REF!</definedName>
    <definedName name="pl_dpq013">#REF!</definedName>
    <definedName name="pl_dpr025">#REF!</definedName>
    <definedName name="pl_dpr026">#REF!</definedName>
    <definedName name="pl_dpr032">#REF!</definedName>
    <definedName name="pl_dpr035">#REF!</definedName>
    <definedName name="pl_efi011">#REF!</definedName>
    <definedName name="pl_efi016">#REF!</definedName>
    <definedName name="_xlnm.Print_Area" localSheetId="0">TABLE1!$B$2:$L$78</definedName>
    <definedName name="_xlnm.Print_Area" localSheetId="1">TABLE2!$B$2:$L$80</definedName>
    <definedName name="_xlnm.Print_Area" localSheetId="2">TABLE3!$B$2:$L$80</definedName>
    <definedName name="_xlnm.Print_Area" localSheetId="3">TABLE4!$B$2:$I$58</definedName>
    <definedName name="_xlnm.Print_Area" localSheetId="4">TABLE5!$B$2:$L$60</definedName>
    <definedName name="_xlnm.Print_Area" localSheetId="5">TABLE6!$B$2:$L$79</definedName>
    <definedName name="_xlnm.Print_Area" localSheetId="6">TABLE7!$B$2:$L$59</definedName>
    <definedName name="_xlnm.Print_Area" localSheetId="7">TABLE8a!$B$2:$L$78</definedName>
    <definedName name="_xlnm.Print_Area" localSheetId="8">TABLE8b!$B$2:$L$78</definedName>
    <definedName name="pt_def020">#REF!</definedName>
    <definedName name="pt_def023">#REF!</definedName>
    <definedName name="pt_def024">#REF!</definedName>
    <definedName name="pt_def040">#REF!</definedName>
    <definedName name="pt_def042">#REF!</definedName>
    <definedName name="pt_def043">#REF!</definedName>
    <definedName name="pt_def047">#REF!</definedName>
    <definedName name="pt_dpq013">#REF!</definedName>
    <definedName name="pt_dpr025">#REF!</definedName>
    <definedName name="pt_dpr026">#REF!</definedName>
    <definedName name="pt_dpr032">#REF!</definedName>
    <definedName name="pt_dpr035">#REF!</definedName>
    <definedName name="pt_efi011">#REF!</definedName>
    <definedName name="pt_efi016">#REF!</definedName>
    <definedName name="ro_def020">#REF!</definedName>
    <definedName name="ro_def023">#REF!</definedName>
    <definedName name="ro_def024">#REF!</definedName>
    <definedName name="ro_def040">#REF!</definedName>
    <definedName name="ro_def042">#REF!</definedName>
    <definedName name="ro_def043">#REF!</definedName>
    <definedName name="ro_def047">#REF!</definedName>
    <definedName name="ro_dpq013">#REF!</definedName>
    <definedName name="ro_dpr025">#REF!</definedName>
    <definedName name="ro_dpr026">#REF!</definedName>
    <definedName name="ro_dpr032">#REF!</definedName>
    <definedName name="ro_dpr035">#REF!</definedName>
    <definedName name="ro_efi011">#REF!</definedName>
    <definedName name="ro_efi016">#REF!</definedName>
    <definedName name="si_def020">#REF!</definedName>
    <definedName name="si_def023">#REF!</definedName>
    <definedName name="si_def024">#REF!</definedName>
    <definedName name="si_def040">#REF!</definedName>
    <definedName name="si_def042">#REF!</definedName>
    <definedName name="si_def043">#REF!</definedName>
    <definedName name="si_def047">#REF!</definedName>
    <definedName name="si_dpq013">#REF!</definedName>
    <definedName name="si_dpr025">#REF!</definedName>
    <definedName name="si_dpr026">#REF!</definedName>
    <definedName name="si_dpr032">#REF!</definedName>
    <definedName name="si_dpr035">#REF!</definedName>
    <definedName name="si_efi011">#REF!</definedName>
    <definedName name="si_efi016">#REF!</definedName>
    <definedName name="sk_def020">#REF!</definedName>
    <definedName name="sk_def023">#REF!</definedName>
    <definedName name="sk_def024">#REF!</definedName>
    <definedName name="sk_def040">#REF!</definedName>
    <definedName name="sk_def042">#REF!</definedName>
    <definedName name="sk_def043">#REF!</definedName>
    <definedName name="sk_def047">#REF!</definedName>
    <definedName name="sk_dpq013">#REF!</definedName>
    <definedName name="sk_dpr025">#REF!</definedName>
    <definedName name="sk_dpr026">#REF!</definedName>
    <definedName name="sk_dpr032">#REF!</definedName>
    <definedName name="sk_dpr035">#REF!</definedName>
    <definedName name="sk_efi011">#REF!</definedName>
    <definedName name="sk_efi016">#REF!</definedName>
    <definedName name="to_def023">#REF!</definedName>
    <definedName name="to_def024">#REF!</definedName>
    <definedName name="to_def042">#REF!</definedName>
    <definedName name="to_def043">#REF!</definedName>
    <definedName name="to_def047">#REF!</definedName>
    <definedName name="to_dpq013">#REF!</definedName>
    <definedName name="to_efi011">#REF!</definedName>
    <definedName name="to_efi016">#REF!</definedName>
    <definedName name="tr_def020">#REF!</definedName>
    <definedName name="tr_def023">#REF!</definedName>
    <definedName name="tr_def024">#REF!</definedName>
    <definedName name="tr_def040">#REF!</definedName>
    <definedName name="tr_def042">#REF!</definedName>
    <definedName name="tr_def043">#REF!</definedName>
    <definedName name="tr_def047">#REF!</definedName>
    <definedName name="tr_dpq013">#REF!</definedName>
    <definedName name="tr_dpr025">#REF!</definedName>
    <definedName name="tr_dpr026">#REF!</definedName>
    <definedName name="tr_dpr032">#REF!</definedName>
    <definedName name="tr_dpr035">#REF!</definedName>
    <definedName name="tr_efi011">#REF!</definedName>
    <definedName name="tr_efi016">#REF!</definedName>
    <definedName name="us_def020">#REF!</definedName>
    <definedName name="us_def023">#REF!</definedName>
    <definedName name="us_def024">#REF!</definedName>
    <definedName name="us_def040">#REF!</definedName>
    <definedName name="us_def042">#REF!</definedName>
    <definedName name="us_def043">#REF!</definedName>
    <definedName name="us_def047">#REF!</definedName>
    <definedName name="us_dpq013">#REF!</definedName>
    <definedName name="us_dpr025">#REF!</definedName>
    <definedName name="us_dpr026">#REF!</definedName>
    <definedName name="us_dpr032">#REF!</definedName>
    <definedName name="us_dpr035">#REF!</definedName>
    <definedName name="us_efi011">#REF!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52511"/>
</workbook>
</file>

<file path=xl/calcChain.xml><?xml version="1.0" encoding="utf-8"?>
<calcChain xmlns="http://schemas.openxmlformats.org/spreadsheetml/2006/main">
  <c r="I71" i="152" l="1"/>
  <c r="H71" i="152"/>
  <c r="G71" i="152"/>
  <c r="F71" i="152"/>
  <c r="E71" i="152"/>
  <c r="D71" i="152"/>
  <c r="I40" i="152"/>
  <c r="H40" i="152"/>
  <c r="G40" i="152"/>
  <c r="F40" i="152"/>
  <c r="E40" i="152"/>
  <c r="D40" i="152"/>
  <c r="I71" i="151"/>
  <c r="H71" i="151"/>
  <c r="G71" i="151"/>
  <c r="F71" i="151"/>
  <c r="E71" i="151"/>
  <c r="D71" i="151"/>
  <c r="I40" i="151"/>
  <c r="H40" i="151"/>
  <c r="G40" i="151"/>
  <c r="F40" i="151"/>
  <c r="E40" i="151"/>
  <c r="D40" i="151"/>
  <c r="D71" i="84" l="1"/>
  <c r="E71" i="84"/>
  <c r="F71" i="84"/>
  <c r="G71" i="84"/>
  <c r="H71" i="84"/>
  <c r="I71" i="84"/>
  <c r="I40" i="84" l="1"/>
  <c r="H40" i="84"/>
  <c r="G40" i="84"/>
  <c r="F40" i="84"/>
  <c r="E40" i="84"/>
  <c r="D40" i="84"/>
</calcChain>
</file>

<file path=xl/sharedStrings.xml><?xml version="1.0" encoding="utf-8"?>
<sst xmlns="http://schemas.openxmlformats.org/spreadsheetml/2006/main" count="536" uniqueCount="122">
  <si>
    <t>Albania</t>
  </si>
  <si>
    <t>Belgium</t>
  </si>
  <si>
    <t>Bulgaria</t>
  </si>
  <si>
    <t>Canada</t>
  </si>
  <si>
    <t>Croatia</t>
  </si>
  <si>
    <t>Denmark</t>
  </si>
  <si>
    <t>Estonia</t>
  </si>
  <si>
    <t>France</t>
  </si>
  <si>
    <t>Germany</t>
  </si>
  <si>
    <t>Greece</t>
  </si>
  <si>
    <t>Hungary</t>
  </si>
  <si>
    <t>Iceland</t>
  </si>
  <si>
    <t>Italy</t>
  </si>
  <si>
    <t>Latvia</t>
  </si>
  <si>
    <t>Lithuania</t>
  </si>
  <si>
    <t>Luxembourg</t>
  </si>
  <si>
    <t>Netherlands</t>
  </si>
  <si>
    <t>Norway</t>
  </si>
  <si>
    <t>Poland</t>
  </si>
  <si>
    <t>Portugal</t>
  </si>
  <si>
    <t>Romania</t>
  </si>
  <si>
    <t>Slovenia</t>
  </si>
  <si>
    <t>Spain</t>
  </si>
  <si>
    <t>Turkey</t>
  </si>
  <si>
    <t>Personnel (b)</t>
  </si>
  <si>
    <t>Montenegro</t>
  </si>
  <si>
    <t>NATO Europe and Canada</t>
  </si>
  <si>
    <t>Infrastructure (c)</t>
  </si>
  <si>
    <t>Czech Republic</t>
  </si>
  <si>
    <t>Slovak Republic</t>
  </si>
  <si>
    <t>United Kingdom</t>
  </si>
  <si>
    <t>United States</t>
  </si>
  <si>
    <t>Share of real GDP 2014 (%)</t>
  </si>
  <si>
    <t>These Allies have national laws and political agreements which call for 2% of GDP to be spent on defence annually, consequently estimates are expected to change accordingly. For the past years, Allies' defence spending was based on the then available GDP data and Allies may, therefore, have met the 2% guideline when using those figures (In 2018, Lithuania met 2% using November 2018 OECD figures).</t>
  </si>
  <si>
    <t>Ces Alliés ont soit une législation soit des accords politiques en vertu desquels elles sont tenues de consacrer chaque année au moins 2 % du PIB à la défense, et ces estimations devraient donc évoluer en conséquence. À la course des dernières années, les dépenses de défense des Alliés étaient basées sur les données du PIB disponibles à l'époque. Par conséquent, les Alliés ont peut-être atteint la directive de 2% lorsqu'ils ont utilisé ces chiffres (En 2018, la Lituanie a atteint 2% en utilisant les chiffres de novembre 2018 de l’OCDE).</t>
  </si>
  <si>
    <t>NATO Total</t>
  </si>
  <si>
    <t>2020e</t>
  </si>
  <si>
    <t>(a) Equipment expenditure includes major equipment expenditure and R&amp;D devoted to major equipment.</t>
  </si>
  <si>
    <t>(b) Personnel expenditure includes military and civilian expenditure and pensions.</t>
  </si>
  <si>
    <t>(c) Infrastructure expenditure includes NATO common infrastructure and national military construction.</t>
  </si>
  <si>
    <t>(d) Other expenditure includes operations and maintenance expenditure, other R&amp;D expenditure and expenditure not allocated among above-mentioned categories.</t>
  </si>
  <si>
    <t>Current prices</t>
  </si>
  <si>
    <t>Albania   (Leks)</t>
  </si>
  <si>
    <t>Belgium   (Euros)</t>
  </si>
  <si>
    <t>Bulgaria   (Leva)</t>
  </si>
  <si>
    <t>Canada   (Canadian dollars)</t>
  </si>
  <si>
    <t>Czech Republic   (Koruny)</t>
  </si>
  <si>
    <t>Denmark   (Kroner)</t>
  </si>
  <si>
    <t>Estonia   (Euros)</t>
  </si>
  <si>
    <t>France   (Euros)</t>
  </si>
  <si>
    <t>Germany   (Euros)</t>
  </si>
  <si>
    <t>Greece   (Euros)</t>
  </si>
  <si>
    <t>Hungary   (Forint)</t>
  </si>
  <si>
    <t>Italy   (Euros)</t>
  </si>
  <si>
    <t>Luxembourg   (Euros)</t>
  </si>
  <si>
    <t>Montenegro   (Euros)</t>
  </si>
  <si>
    <t>Netherlands   (Euros)</t>
  </si>
  <si>
    <t>North Macedonia   (Denars)</t>
  </si>
  <si>
    <t>Norway   (Kroner)</t>
  </si>
  <si>
    <t>Portugal   (Euros)</t>
  </si>
  <si>
    <t>Slovak Republic   (Euros)</t>
  </si>
  <si>
    <t>Slovenia   (Euros)</t>
  </si>
  <si>
    <t>Spain   (Euros)</t>
  </si>
  <si>
    <t>Turkey   (Liras)</t>
  </si>
  <si>
    <t>United Kingdom   (Pounds)</t>
  </si>
  <si>
    <t>United States   (US dollars)</t>
  </si>
  <si>
    <t xml:space="preserve">Constant 2015 prices </t>
  </si>
  <si>
    <t>Table 1 : Defence expenditure</t>
  </si>
  <si>
    <t>Million national currency units</t>
  </si>
  <si>
    <t>2019</t>
  </si>
  <si>
    <t>-6-</t>
  </si>
  <si>
    <t>Table 2 : Defence expenditure</t>
  </si>
  <si>
    <t>Million US dollars</t>
  </si>
  <si>
    <t>Current prices and exchange rates</t>
  </si>
  <si>
    <t>North Macedonia</t>
  </si>
  <si>
    <t>Constant 2015 prices and exchange rates</t>
  </si>
  <si>
    <t>-7-</t>
  </si>
  <si>
    <t>Table 3 : Defence expenditure as a share of GDP and annual real change</t>
  </si>
  <si>
    <t>Based on 2015 prices</t>
  </si>
  <si>
    <t>Share of real GDP (%)</t>
  </si>
  <si>
    <t>Annual real change (%)</t>
  </si>
  <si>
    <t>-8-</t>
  </si>
  <si>
    <t>Million US dollars (2015 prices and exchange rates)</t>
  </si>
  <si>
    <t>-9-</t>
  </si>
  <si>
    <t>Table 5 : Real GDP</t>
  </si>
  <si>
    <t>Billion US dollars (2015 prices and exchange rates)</t>
  </si>
  <si>
    <t>-10-</t>
  </si>
  <si>
    <t>Table 6 : GDP per capita and defence expenditure per capita</t>
  </si>
  <si>
    <t>2015 prices and exchange rates</t>
  </si>
  <si>
    <t>GDP per capita (thousand US dollars)</t>
  </si>
  <si>
    <t>Defence expenditure per capita (US dollars)</t>
  </si>
  <si>
    <t>-11-</t>
  </si>
  <si>
    <t>Table 7 : Military personnel</t>
  </si>
  <si>
    <t>Thousands</t>
  </si>
  <si>
    <t>-12-</t>
  </si>
  <si>
    <t>Table 8a : Distribution of defence expenditure by main category</t>
  </si>
  <si>
    <t>Percentage of total defence expenditure</t>
  </si>
  <si>
    <t>Equipment (a)</t>
  </si>
  <si>
    <t>-13-</t>
  </si>
  <si>
    <t>Table 8b : Distribution of defence expenditure by main category</t>
  </si>
  <si>
    <t>Other (d)</t>
  </si>
  <si>
    <t>-14-</t>
  </si>
  <si>
    <t>2021e</t>
  </si>
  <si>
    <t xml:space="preserve">Notes: Figures for 2020 and 2021 are estimates. </t>
  </si>
  <si>
    <t>Notes: Figures for 2020 and 2021 are estimates. The NATO Europe and Canada and NATO Total aggregates from 2017 onwards include Montenegro, which became an Ally on 5 June 2017, and from 2020 onwards include North Macedonia, which became an Ally on 27 March 2020.</t>
  </si>
  <si>
    <t>Notes: Figures for 2020 and 2021 are estimates.</t>
  </si>
  <si>
    <t>Table 4 : Defence expenditure real change 2014-2021</t>
  </si>
  <si>
    <t>Real change 2014-2021e (%)</t>
  </si>
  <si>
    <t>Share of real GDP 2021e (%)</t>
  </si>
  <si>
    <t>Note: Figures for 2021 are estimates.</t>
  </si>
  <si>
    <t>Croatia*   (Kunas)</t>
  </si>
  <si>
    <t>Latvia**   (Euros)</t>
  </si>
  <si>
    <t>Lithuania**   (Euros)</t>
  </si>
  <si>
    <t>Poland**   (Zlotys)</t>
  </si>
  <si>
    <t>Romania**   (New Lei)</t>
  </si>
  <si>
    <t>** These Allies have national laws and political agreements which call for 2% of GDP to be spent on defence annually, consequently estimates are expected to change accordingly. For the past years, Allies' defence spending was based on the then available GDP data and Allies may, therefore, have met the 2% guideline when using those figures (In 2018, Lithuania met 2% using November 2018 OECD figures).</t>
  </si>
  <si>
    <t>Croatia*</t>
  </si>
  <si>
    <t>Latvia**</t>
  </si>
  <si>
    <t>Lithuania**</t>
  </si>
  <si>
    <t>Poland**</t>
  </si>
  <si>
    <t>Romania**</t>
  </si>
  <si>
    <t>* Year 2021: estimated average derived from the range reported.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</si>
</sst>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1\-#"/>
  </numFmts>
  <fonts count="36" x14ac:knownFonts="1">
    <font>
      <sz val="10"/>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0"/>
      <name val="Arial"/>
      <family val="2"/>
    </font>
    <font>
      <sz val="11"/>
      <color theme="1"/>
      <name val="Calibri"/>
      <family val="2"/>
    </font>
    <font>
      <sz val="8"/>
      <color theme="1"/>
      <name val="Garamond"/>
      <family val="1"/>
    </font>
    <font>
      <sz val="7"/>
      <color theme="1"/>
      <name val="Garamond"/>
      <family val="1"/>
    </font>
    <font>
      <b/>
      <sz val="8"/>
      <color theme="1"/>
      <name val="Garamond"/>
      <family val="1"/>
    </font>
    <font>
      <b/>
      <sz val="10"/>
      <color theme="1"/>
      <name val="Calibri"/>
      <family val="2"/>
      <scheme val="minor"/>
    </font>
    <font>
      <b/>
      <sz val="11"/>
      <color theme="1"/>
      <name val="Garamond"/>
      <family val="1"/>
    </font>
    <font>
      <sz val="11"/>
      <color theme="1"/>
      <name val="Garamond"/>
      <family val="1"/>
    </font>
    <font>
      <sz val="9"/>
      <color theme="1"/>
      <name val="Garamond"/>
      <family val="1"/>
    </font>
    <font>
      <b/>
      <sz val="9"/>
      <color theme="1"/>
      <name val="Garamond"/>
      <family val="1"/>
    </font>
    <font>
      <sz val="10"/>
      <color theme="1"/>
      <name val="Garamond"/>
      <family val="1"/>
    </font>
    <font>
      <sz val="12"/>
      <color theme="1"/>
      <name val="Garamond"/>
      <family val="1"/>
    </font>
    <font>
      <sz val="8.5"/>
      <color theme="1"/>
      <name val="Garamond"/>
      <family val="1"/>
    </font>
    <font>
      <b/>
      <sz val="12"/>
      <color theme="1"/>
      <name val="Garamond"/>
      <family val="1"/>
    </font>
    <font>
      <b/>
      <sz val="10"/>
      <color theme="1"/>
      <name val="Garamond"/>
      <family val="1"/>
    </font>
    <font>
      <b/>
      <sz val="8.5"/>
      <color theme="1"/>
      <name val="Garamond"/>
      <family val="1"/>
    </font>
    <font>
      <sz val="6"/>
      <color theme="1"/>
      <name val="Garamond"/>
      <family val="1"/>
    </font>
    <font>
      <sz val="9"/>
      <name val="Garamond"/>
      <family val="1"/>
    </font>
    <font>
      <sz val="8"/>
      <name val="Garamond"/>
      <family val="1"/>
    </font>
    <font>
      <sz val="11"/>
      <name val="Calibri"/>
      <family val="2"/>
    </font>
    <font>
      <sz val="6.5"/>
      <color theme="1"/>
      <name val="Garamond"/>
      <family val="1"/>
    </font>
    <font>
      <sz val="8"/>
      <color rgb="FFFF0000"/>
      <name val="Garamond"/>
      <family val="1"/>
    </font>
    <font>
      <b/>
      <sz val="9"/>
      <name val="Garamond"/>
      <family val="1"/>
    </font>
    <font>
      <sz val="11"/>
      <color rgb="FFFF0000"/>
      <name val="Calibri"/>
      <family val="2"/>
    </font>
    <font>
      <sz val="9"/>
      <color theme="0"/>
      <name val="Garamond"/>
      <family val="1"/>
    </font>
  </fonts>
  <fills count="6">
    <fill>
      <patternFill patternType="none"/>
    </fill>
    <fill>
      <patternFill patternType="gray125"/>
    </fill>
    <fill>
      <patternFill patternType="solid">
        <fgColor rgb="FF00408B"/>
        <bgColor indexed="64"/>
      </patternFill>
    </fill>
    <fill>
      <patternFill patternType="solid">
        <fgColor rgb="FFF0F0F0"/>
        <bgColor indexed="64"/>
      </patternFill>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10">
    <xf numFmtId="0" fontId="0" fillId="0" borderId="0"/>
    <xf numFmtId="0" fontId="10" fillId="0" borderId="0"/>
    <xf numFmtId="0" fontId="12" fillId="0" borderId="0"/>
    <xf numFmtId="0" fontId="9" fillId="0" borderId="0"/>
    <xf numFmtId="0" fontId="10" fillId="0" borderId="0"/>
    <xf numFmtId="0" fontId="8" fillId="0" borderId="0"/>
    <xf numFmtId="0" fontId="6" fillId="0" borderId="0"/>
    <xf numFmtId="0" fontId="2" fillId="0" borderId="0"/>
    <xf numFmtId="0" fontId="2" fillId="0" borderId="0"/>
    <xf numFmtId="0" fontId="11" fillId="0" borderId="0"/>
  </cellStyleXfs>
  <cellXfs count="190">
    <xf numFmtId="0" fontId="0" fillId="0" borderId="0" xfId="0"/>
    <xf numFmtId="0" fontId="13" fillId="0" borderId="0" xfId="0" applyFont="1" applyFill="1" applyBorder="1"/>
    <xf numFmtId="0" fontId="13" fillId="0" borderId="0" xfId="0" applyFont="1" applyBorder="1"/>
    <xf numFmtId="0" fontId="13" fillId="2" borderId="0" xfId="0" applyFont="1" applyFill="1" applyBorder="1"/>
    <xf numFmtId="0" fontId="13" fillId="2" borderId="0" xfId="0" applyFont="1" applyFill="1" applyBorder="1" applyAlignment="1"/>
    <xf numFmtId="0" fontId="13" fillId="2" borderId="0" xfId="0" applyFont="1" applyFill="1" applyBorder="1" applyAlignment="1">
      <alignment horizontal="right" indent="2"/>
    </xf>
    <xf numFmtId="0" fontId="14" fillId="0" borderId="0" xfId="3" applyFont="1" applyAlignment="1">
      <alignment horizontal="left" vertical="center" wrapText="1" indent="2"/>
    </xf>
    <xf numFmtId="0" fontId="13" fillId="3" borderId="0" xfId="0" applyFont="1" applyFill="1" applyBorder="1" applyAlignment="1" applyProtection="1">
      <alignment horizontal="left"/>
      <protection hidden="1"/>
    </xf>
    <xf numFmtId="0" fontId="13" fillId="0" borderId="0" xfId="0" applyFont="1" applyBorder="1" applyAlignment="1" applyProtection="1">
      <alignment horizontal="left"/>
      <protection hidden="1"/>
    </xf>
    <xf numFmtId="0" fontId="13" fillId="0" borderId="0" xfId="0" applyFont="1" applyBorder="1" applyAlignment="1" applyProtection="1">
      <protection hidden="1"/>
    </xf>
    <xf numFmtId="0" fontId="13" fillId="3" borderId="0" xfId="0" applyFont="1" applyFill="1" applyBorder="1" applyAlignment="1" applyProtection="1">
      <protection hidden="1"/>
    </xf>
    <xf numFmtId="0" fontId="13" fillId="0" borderId="0" xfId="0" applyFont="1" applyAlignment="1" applyProtection="1">
      <alignment horizontal="centerContinuous" vertical="top"/>
      <protection hidden="1"/>
    </xf>
    <xf numFmtId="0" fontId="13" fillId="0" borderId="0" xfId="0" applyFont="1" applyAlignment="1" applyProtection="1">
      <alignment horizontal="centerContinuous"/>
      <protection hidden="1"/>
    </xf>
    <xf numFmtId="0" fontId="15" fillId="0" borderId="0" xfId="0" applyFont="1" applyAlignment="1" applyProtection="1">
      <alignment horizontal="right" vertical="center" wrapText="1"/>
      <protection hidden="1"/>
    </xf>
    <xf numFmtId="0" fontId="13" fillId="0" borderId="0" xfId="0" applyFont="1" applyProtection="1">
      <protection locked="0"/>
    </xf>
    <xf numFmtId="0" fontId="16" fillId="0" borderId="0" xfId="3" applyFont="1" applyAlignment="1"/>
    <xf numFmtId="0" fontId="17" fillId="0" borderId="0" xfId="0" applyFont="1" applyFill="1" applyBorder="1" applyAlignment="1" applyProtection="1">
      <alignment horizontal="centerContinuous"/>
      <protection hidden="1"/>
    </xf>
    <xf numFmtId="0" fontId="18" fillId="0" borderId="0" xfId="0" applyFont="1" applyBorder="1" applyAlignment="1" applyProtection="1">
      <alignment horizontal="centerContinuous"/>
      <protection hidden="1"/>
    </xf>
    <xf numFmtId="0" fontId="17" fillId="0" borderId="0" xfId="0" applyFont="1" applyBorder="1" applyAlignment="1" applyProtection="1">
      <alignment horizontal="centerContinuous"/>
      <protection hidden="1"/>
    </xf>
    <xf numFmtId="0" fontId="18" fillId="0" borderId="0" xfId="0" applyFont="1" applyBorder="1" applyAlignment="1" applyProtection="1">
      <alignment horizontal="centerContinuous"/>
      <protection locked="0"/>
    </xf>
    <xf numFmtId="0" fontId="13" fillId="0" borderId="0" xfId="0" applyFont="1" applyBorder="1" applyProtection="1">
      <protection locked="0"/>
    </xf>
    <xf numFmtId="0" fontId="13" fillId="0" borderId="0" xfId="0" applyFont="1" applyBorder="1" applyAlignment="1" applyProtection="1">
      <alignment vertical="top"/>
      <protection locked="0"/>
    </xf>
    <xf numFmtId="0" fontId="15" fillId="0" borderId="0" xfId="0" applyFont="1" applyBorder="1" applyAlignment="1" applyProtection="1">
      <alignment horizontal="centerContinuous" vertical="top"/>
      <protection hidden="1"/>
    </xf>
    <xf numFmtId="0" fontId="13" fillId="0" borderId="0" xfId="0" applyFont="1" applyAlignment="1" applyProtection="1">
      <alignment vertical="top"/>
      <protection locked="0"/>
    </xf>
    <xf numFmtId="0" fontId="15" fillId="0" borderId="0" xfId="0" applyFont="1" applyFill="1" applyBorder="1" applyAlignment="1" applyProtection="1">
      <alignment horizontal="centerContinuous" vertical="top"/>
      <protection hidden="1"/>
    </xf>
    <xf numFmtId="0" fontId="13" fillId="0" borderId="0" xfId="0" applyFont="1" applyBorder="1" applyAlignment="1">
      <alignment horizontal="centerContinuous" vertical="top"/>
    </xf>
    <xf numFmtId="0" fontId="19" fillId="0" borderId="0" xfId="0" applyFont="1" applyBorder="1"/>
    <xf numFmtId="0" fontId="20" fillId="0" borderId="0" xfId="0" applyFont="1" applyBorder="1" applyAlignment="1">
      <alignment horizontal="right"/>
    </xf>
    <xf numFmtId="0" fontId="13" fillId="0" borderId="0" xfId="0" applyFont="1"/>
    <xf numFmtId="0" fontId="20" fillId="0" borderId="0" xfId="0" applyFont="1" applyFill="1" applyBorder="1" applyAlignment="1" applyProtection="1">
      <alignment horizontal="left" indent="1"/>
      <protection hidden="1"/>
    </xf>
    <xf numFmtId="0" fontId="20" fillId="0" borderId="0" xfId="0" applyFont="1" applyFill="1" applyBorder="1" applyAlignment="1" applyProtection="1">
      <alignment horizontal="left"/>
      <protection hidden="1"/>
    </xf>
    <xf numFmtId="0" fontId="19" fillId="0" borderId="0" xfId="0" applyFont="1" applyBorder="1" applyAlignment="1" applyProtection="1">
      <alignment horizontal="centerContinuous" vertical="center"/>
      <protection hidden="1"/>
    </xf>
    <xf numFmtId="0" fontId="19" fillId="0" borderId="0" xfId="0" applyFont="1" applyBorder="1" applyProtection="1">
      <protection locked="0"/>
    </xf>
    <xf numFmtId="0" fontId="13" fillId="0" borderId="0" xfId="0" applyFont="1" applyFill="1" applyBorder="1" applyAlignment="1" applyProtection="1">
      <alignment horizontal="left"/>
      <protection hidden="1"/>
    </xf>
    <xf numFmtId="3" fontId="13" fillId="0" borderId="0" xfId="0" applyNumberFormat="1" applyFont="1" applyBorder="1" applyAlignment="1" applyProtection="1">
      <alignment horizontal="right"/>
      <protection locked="0" hidden="1"/>
    </xf>
    <xf numFmtId="3" fontId="13" fillId="3" borderId="0" xfId="0" applyNumberFormat="1" applyFont="1" applyFill="1" applyBorder="1" applyAlignment="1" applyProtection="1">
      <alignment horizontal="right"/>
      <protection locked="0"/>
    </xf>
    <xf numFmtId="1" fontId="19" fillId="0" borderId="0" xfId="0" applyNumberFormat="1" applyFont="1" applyBorder="1" applyAlignment="1" applyProtection="1">
      <alignment horizontal="centerContinuous" vertical="center" wrapText="1"/>
      <protection hidden="1"/>
    </xf>
    <xf numFmtId="0" fontId="19" fillId="0" borderId="0" xfId="0" applyFont="1" applyBorder="1" applyAlignment="1" applyProtection="1">
      <alignment horizontal="centerContinuous" vertical="center" wrapText="1"/>
      <protection hidden="1"/>
    </xf>
    <xf numFmtId="0" fontId="15" fillId="0" borderId="0" xfId="0" applyFont="1" applyFill="1" applyBorder="1" applyAlignment="1" applyProtection="1">
      <alignment vertical="top"/>
      <protection hidden="1"/>
    </xf>
    <xf numFmtId="0" fontId="7" fillId="0" borderId="0" xfId="3" applyFont="1"/>
    <xf numFmtId="0" fontId="7" fillId="0" borderId="0" xfId="3" applyFont="1" applyAlignment="1">
      <alignment horizontal="right"/>
    </xf>
    <xf numFmtId="0" fontId="14" fillId="0" borderId="0" xfId="3" applyFont="1" applyAlignment="1">
      <alignment horizontal="left" vertical="top"/>
    </xf>
    <xf numFmtId="0" fontId="13" fillId="0" borderId="0" xfId="0" applyFont="1" applyBorder="1" applyAlignment="1" applyProtection="1">
      <alignment horizontal="left" indent="1"/>
      <protection locked="0"/>
    </xf>
    <xf numFmtId="0" fontId="13" fillId="0" borderId="0" xfId="1" applyFont="1" applyBorder="1" applyAlignment="1">
      <alignment horizontal="left"/>
    </xf>
    <xf numFmtId="0" fontId="13" fillId="0" borderId="0" xfId="0" applyFont="1" applyBorder="1" applyAlignment="1" applyProtection="1">
      <protection locked="0"/>
    </xf>
    <xf numFmtId="165" fontId="22" fillId="0" borderId="0" xfId="0" applyNumberFormat="1" applyFont="1" applyFill="1" applyBorder="1" applyAlignment="1" applyProtection="1">
      <alignment horizontal="centerContinuous"/>
      <protection hidden="1"/>
    </xf>
    <xf numFmtId="0" fontId="12" fillId="0" borderId="0" xfId="0" applyFont="1"/>
    <xf numFmtId="0" fontId="15" fillId="0" borderId="0" xfId="0" applyFont="1" applyFill="1" applyAlignment="1">
      <alignment horizontal="centerContinuous"/>
    </xf>
    <xf numFmtId="0" fontId="15" fillId="0" borderId="0" xfId="0" applyFont="1" applyAlignment="1">
      <alignment horizontal="centerContinuous"/>
    </xf>
    <xf numFmtId="0" fontId="23" fillId="0" borderId="0" xfId="0" applyFont="1" applyFill="1" applyBorder="1" applyAlignment="1" applyProtection="1">
      <alignment horizontal="left" vertical="center" indent="2"/>
      <protection hidden="1"/>
    </xf>
    <xf numFmtId="4" fontId="13" fillId="0" borderId="0" xfId="0" applyNumberFormat="1" applyFont="1" applyBorder="1" applyAlignment="1" applyProtection="1">
      <alignment horizontal="right"/>
      <protection locked="0" hidden="1"/>
    </xf>
    <xf numFmtId="4" fontId="13" fillId="0" borderId="0" xfId="0" applyNumberFormat="1" applyFont="1" applyAlignment="1" applyProtection="1">
      <alignment vertical="top"/>
      <protection locked="0"/>
    </xf>
    <xf numFmtId="0" fontId="13" fillId="0" borderId="0" xfId="0" applyFont="1" applyFill="1" applyBorder="1" applyAlignment="1" applyProtection="1">
      <alignment horizontal="left" vertical="center" indent="2"/>
      <protection hidden="1"/>
    </xf>
    <xf numFmtId="4" fontId="13" fillId="3" borderId="0" xfId="0" applyNumberFormat="1" applyFont="1" applyFill="1" applyBorder="1" applyAlignment="1" applyProtection="1">
      <alignment horizontal="right"/>
      <protection locked="0"/>
    </xf>
    <xf numFmtId="1" fontId="19" fillId="0" borderId="0" xfId="0" applyNumberFormat="1" applyFont="1" applyBorder="1" applyAlignment="1" applyProtection="1">
      <alignment horizontal="right" vertical="center" wrapText="1"/>
      <protection hidden="1"/>
    </xf>
    <xf numFmtId="0" fontId="20" fillId="4" borderId="0" xfId="0" applyFont="1" applyFill="1" applyBorder="1" applyAlignment="1" applyProtection="1">
      <alignment horizontal="left" indent="1"/>
      <protection hidden="1"/>
    </xf>
    <xf numFmtId="0" fontId="20" fillId="4" borderId="0" xfId="0" applyFont="1" applyFill="1" applyBorder="1" applyAlignment="1" applyProtection="1">
      <alignment horizontal="left"/>
      <protection hidden="1"/>
    </xf>
    <xf numFmtId="1" fontId="19" fillId="4" borderId="0" xfId="0" applyNumberFormat="1" applyFont="1" applyFill="1" applyBorder="1" applyAlignment="1" applyProtection="1">
      <alignment horizontal="centerContinuous" vertical="center" wrapText="1"/>
      <protection hidden="1"/>
    </xf>
    <xf numFmtId="0" fontId="19" fillId="4" borderId="0" xfId="0" applyFont="1" applyFill="1" applyBorder="1" applyAlignment="1" applyProtection="1">
      <alignment horizontal="centerContinuous" vertical="center" wrapText="1"/>
      <protection hidden="1"/>
    </xf>
    <xf numFmtId="0" fontId="19" fillId="4" borderId="0" xfId="0" applyFont="1" applyFill="1" applyBorder="1" applyProtection="1">
      <protection locked="0"/>
    </xf>
    <xf numFmtId="0" fontId="13" fillId="4" borderId="0" xfId="0" applyFont="1" applyFill="1" applyBorder="1" applyProtection="1">
      <protection locked="0"/>
    </xf>
    <xf numFmtId="0" fontId="13" fillId="4" borderId="0" xfId="0" applyFont="1" applyFill="1" applyProtection="1">
      <protection locked="0"/>
    </xf>
    <xf numFmtId="0" fontId="13" fillId="4" borderId="0" xfId="0" applyFont="1" applyFill="1" applyBorder="1" applyAlignment="1" applyProtection="1">
      <alignment horizontal="left" vertical="center" indent="2"/>
      <protection hidden="1"/>
    </xf>
    <xf numFmtId="0" fontId="13" fillId="4" borderId="0" xfId="0" applyFont="1" applyFill="1" applyBorder="1" applyAlignment="1" applyProtection="1">
      <alignment horizontal="left"/>
      <protection hidden="1"/>
    </xf>
    <xf numFmtId="164" fontId="13" fillId="4" borderId="0" xfId="0" applyNumberFormat="1" applyFont="1" applyFill="1" applyBorder="1" applyAlignment="1" applyProtection="1">
      <alignment horizontal="right"/>
      <protection locked="0"/>
    </xf>
    <xf numFmtId="164" fontId="13" fillId="4" borderId="0" xfId="0" applyNumberFormat="1" applyFont="1" applyFill="1" applyBorder="1" applyAlignment="1" applyProtection="1">
      <alignment horizontal="right"/>
      <protection locked="0" hidden="1"/>
    </xf>
    <xf numFmtId="0" fontId="13" fillId="4" borderId="0" xfId="0" applyFont="1" applyFill="1" applyBorder="1" applyAlignment="1" applyProtection="1">
      <alignment vertical="top"/>
      <protection locked="0"/>
    </xf>
    <xf numFmtId="0" fontId="13" fillId="4" borderId="0" xfId="0" applyFont="1" applyFill="1" applyAlignment="1" applyProtection="1">
      <alignment vertical="top"/>
      <protection locked="0"/>
    </xf>
    <xf numFmtId="0" fontId="24" fillId="0" borderId="0" xfId="0" applyFont="1" applyFill="1" applyBorder="1" applyAlignment="1" applyProtection="1">
      <alignment horizontal="centerContinuous"/>
      <protection hidden="1"/>
    </xf>
    <xf numFmtId="0" fontId="20" fillId="0" borderId="0" xfId="0" applyFont="1" applyFill="1" applyBorder="1" applyAlignment="1" applyProtection="1">
      <alignment horizontal="centerContinuous" vertical="top"/>
      <protection hidden="1"/>
    </xf>
    <xf numFmtId="0" fontId="25" fillId="0" borderId="0" xfId="0" applyFont="1" applyBorder="1" applyAlignment="1">
      <alignment horizontal="right"/>
    </xf>
    <xf numFmtId="0" fontId="21" fillId="0" borderId="0" xfId="0" applyFont="1" applyBorder="1"/>
    <xf numFmtId="0" fontId="25" fillId="0" borderId="0" xfId="0" applyFont="1" applyBorder="1" applyAlignment="1" applyProtection="1">
      <alignment horizontal="left" indent="2"/>
      <protection hidden="1"/>
    </xf>
    <xf numFmtId="3" fontId="20" fillId="0" borderId="0" xfId="0" applyNumberFormat="1" applyFont="1" applyBorder="1" applyAlignment="1" applyProtection="1">
      <alignment horizontal="right"/>
      <protection locked="0" hidden="1"/>
    </xf>
    <xf numFmtId="0" fontId="23" fillId="0" borderId="0" xfId="0" applyFont="1" applyBorder="1" applyAlignment="1" applyProtection="1">
      <alignment vertical="top"/>
      <protection locked="0"/>
    </xf>
    <xf numFmtId="0" fontId="19" fillId="0" borderId="0" xfId="0" applyFont="1" applyBorder="1" applyAlignment="1" applyProtection="1">
      <alignment horizontal="left"/>
      <protection hidden="1"/>
    </xf>
    <xf numFmtId="3" fontId="19" fillId="0" borderId="0" xfId="0" applyNumberFormat="1" applyFont="1" applyBorder="1" applyAlignment="1" applyProtection="1">
      <alignment horizontal="right"/>
      <protection locked="0" hidden="1"/>
    </xf>
    <xf numFmtId="164" fontId="19" fillId="0" borderId="0" xfId="0" applyNumberFormat="1" applyFont="1" applyBorder="1" applyAlignment="1" applyProtection="1">
      <alignment horizontal="right"/>
      <protection locked="0" hidden="1"/>
    </xf>
    <xf numFmtId="0" fontId="19" fillId="3" borderId="0" xfId="0" applyFont="1" applyFill="1" applyBorder="1" applyAlignment="1" applyProtection="1">
      <alignment horizontal="left"/>
      <protection hidden="1"/>
    </xf>
    <xf numFmtId="3" fontId="19" fillId="3" borderId="0" xfId="0" applyNumberFormat="1" applyFont="1" applyFill="1" applyBorder="1" applyAlignment="1" applyProtection="1">
      <alignment horizontal="right"/>
      <protection locked="0"/>
    </xf>
    <xf numFmtId="0" fontId="23" fillId="0" borderId="0" xfId="0" applyFont="1" applyAlignment="1" applyProtection="1">
      <alignment horizontal="left" vertical="top"/>
      <protection locked="0"/>
    </xf>
    <xf numFmtId="0" fontId="26" fillId="0" borderId="0" xfId="0" applyFont="1" applyBorder="1" applyAlignment="1" applyProtection="1">
      <alignment horizontal="left" vertical="center" indent="1"/>
      <protection hidden="1"/>
    </xf>
    <xf numFmtId="0" fontId="26" fillId="0" borderId="0" xfId="0" applyFont="1" applyBorder="1" applyAlignment="1" applyProtection="1">
      <alignment horizontal="left" indent="2"/>
      <protection hidden="1"/>
    </xf>
    <xf numFmtId="164" fontId="13" fillId="0" borderId="0" xfId="0" applyNumberFormat="1" applyFont="1" applyBorder="1" applyAlignment="1" applyProtection="1">
      <alignment horizontal="right"/>
      <protection locked="0" hidden="1"/>
    </xf>
    <xf numFmtId="164" fontId="26" fillId="0" borderId="0" xfId="0" applyNumberFormat="1" applyFont="1" applyFill="1" applyBorder="1" applyAlignment="1" applyProtection="1">
      <alignment horizontal="right"/>
      <protection locked="0" hidden="1"/>
    </xf>
    <xf numFmtId="0" fontId="23" fillId="0" borderId="0" xfId="0" applyFont="1" applyAlignment="1" applyProtection="1">
      <protection locked="0"/>
    </xf>
    <xf numFmtId="3" fontId="26" fillId="0" borderId="0" xfId="0" applyNumberFormat="1" applyFont="1" applyBorder="1" applyAlignment="1" applyProtection="1">
      <alignment horizontal="right"/>
      <protection locked="0" hidden="1"/>
    </xf>
    <xf numFmtId="4" fontId="26" fillId="0" borderId="0" xfId="0" applyNumberFormat="1" applyFont="1" applyBorder="1" applyAlignment="1" applyProtection="1">
      <alignment horizontal="right"/>
      <protection locked="0" hidden="1"/>
    </xf>
    <xf numFmtId="1" fontId="19" fillId="0" borderId="0" xfId="0" applyNumberFormat="1" applyFont="1" applyBorder="1" applyAlignment="1" applyProtection="1">
      <alignment horizontal="left" vertical="center" wrapText="1" indent="2"/>
      <protection hidden="1"/>
    </xf>
    <xf numFmtId="0" fontId="19" fillId="0" borderId="0" xfId="0" applyFont="1" applyBorder="1" applyAlignment="1" applyProtection="1">
      <alignment horizontal="left" vertical="center" wrapText="1" indent="2"/>
      <protection hidden="1"/>
    </xf>
    <xf numFmtId="0" fontId="26" fillId="0" borderId="0" xfId="0" applyFont="1" applyBorder="1" applyAlignment="1" applyProtection="1">
      <alignment horizontal="left" indent="1"/>
      <protection hidden="1"/>
    </xf>
    <xf numFmtId="0" fontId="13" fillId="0" borderId="0" xfId="0" applyFont="1" applyFill="1" applyBorder="1" applyAlignment="1" applyProtection="1">
      <alignment horizontal="left" indent="2"/>
      <protection hidden="1"/>
    </xf>
    <xf numFmtId="0" fontId="26" fillId="0" borderId="0" xfId="0" applyFont="1" applyFill="1" applyBorder="1" applyAlignment="1" applyProtection="1">
      <alignment horizontal="left" indent="2"/>
      <protection hidden="1"/>
    </xf>
    <xf numFmtId="4" fontId="13" fillId="0" borderId="0" xfId="0" applyNumberFormat="1" applyFont="1" applyAlignment="1" applyProtection="1">
      <protection locked="0"/>
    </xf>
    <xf numFmtId="3" fontId="13" fillId="0" borderId="0" xfId="0" applyNumberFormat="1" applyFont="1" applyAlignment="1" applyProtection="1">
      <protection locked="0"/>
    </xf>
    <xf numFmtId="0" fontId="13" fillId="0" borderId="0" xfId="0" applyFont="1" applyFill="1" applyAlignment="1" applyProtection="1">
      <alignment horizontal="centerContinuous" vertical="top"/>
      <protection hidden="1"/>
    </xf>
    <xf numFmtId="0" fontId="13" fillId="0" borderId="0" xfId="0" applyFont="1" applyAlignment="1" applyProtection="1">
      <protection hidden="1"/>
    </xf>
    <xf numFmtId="0" fontId="15" fillId="0" borderId="0" xfId="0" applyFont="1" applyAlignment="1" applyProtection="1">
      <alignment vertical="center" wrapText="1"/>
      <protection hidden="1"/>
    </xf>
    <xf numFmtId="0" fontId="13" fillId="0" borderId="0" xfId="0" applyFont="1" applyFill="1" applyBorder="1" applyAlignment="1" applyProtection="1">
      <alignment vertical="top"/>
      <protection locked="0"/>
    </xf>
    <xf numFmtId="0" fontId="15" fillId="0" borderId="0" xfId="0" applyFont="1" applyBorder="1" applyAlignment="1" applyProtection="1">
      <alignment vertical="top"/>
      <protection hidden="1"/>
    </xf>
    <xf numFmtId="0" fontId="15" fillId="0" borderId="0" xfId="0" applyFont="1" applyBorder="1" applyAlignment="1">
      <alignment horizontal="right" indent="2"/>
    </xf>
    <xf numFmtId="0" fontId="19" fillId="0" borderId="0" xfId="0" applyFont="1" applyBorder="1" applyAlignment="1" applyProtection="1">
      <alignment vertical="center"/>
      <protection hidden="1"/>
    </xf>
    <xf numFmtId="0" fontId="19" fillId="0" borderId="0" xfId="0" applyFont="1" applyBorder="1" applyAlignment="1" applyProtection="1">
      <alignment horizontal="right" vertical="center" indent="2"/>
      <protection hidden="1"/>
    </xf>
    <xf numFmtId="0" fontId="26" fillId="0" borderId="0" xfId="0" applyFont="1" applyBorder="1" applyAlignment="1" applyProtection="1">
      <alignment horizontal="left"/>
      <protection hidden="1"/>
    </xf>
    <xf numFmtId="3" fontId="26" fillId="0" borderId="0" xfId="0" applyNumberFormat="1" applyFont="1" applyFill="1" applyBorder="1" applyAlignment="1" applyProtection="1">
      <alignment horizontal="right" indent="2"/>
      <protection locked="0" hidden="1"/>
    </xf>
    <xf numFmtId="3" fontId="13" fillId="0" borderId="0" xfId="0" applyNumberFormat="1" applyFont="1" applyFill="1" applyBorder="1" applyAlignment="1" applyProtection="1">
      <alignment horizontal="right" indent="2"/>
      <protection locked="0" hidden="1"/>
    </xf>
    <xf numFmtId="0" fontId="13" fillId="0" borderId="0" xfId="0" applyFont="1" applyAlignment="1" applyProtection="1">
      <protection locked="0"/>
    </xf>
    <xf numFmtId="1" fontId="19" fillId="0" borderId="0" xfId="0" applyNumberFormat="1" applyFont="1" applyFill="1" applyBorder="1" applyAlignment="1" applyProtection="1">
      <alignment horizontal="right" vertical="center" wrapText="1" indent="2"/>
      <protection hidden="1"/>
    </xf>
    <xf numFmtId="3" fontId="13" fillId="0" borderId="0" xfId="0" applyNumberFormat="1" applyFont="1" applyFill="1" applyBorder="1" applyAlignment="1" applyProtection="1">
      <alignment horizontal="right" vertical="center" indent="2"/>
      <protection locked="0" hidden="1"/>
    </xf>
    <xf numFmtId="0" fontId="13" fillId="0" borderId="0" xfId="0" applyFont="1" applyFill="1" applyProtection="1">
      <protection locked="0"/>
    </xf>
    <xf numFmtId="3" fontId="15" fillId="0" borderId="0" xfId="0" applyNumberFormat="1" applyFont="1" applyBorder="1" applyAlignment="1" applyProtection="1">
      <alignment horizontal="right"/>
      <protection locked="0" hidden="1"/>
    </xf>
    <xf numFmtId="3" fontId="19" fillId="4" borderId="0" xfId="0" applyNumberFormat="1" applyFont="1" applyFill="1" applyBorder="1" applyAlignment="1" applyProtection="1">
      <alignment horizontal="right"/>
      <protection locked="0"/>
    </xf>
    <xf numFmtId="3" fontId="20" fillId="4" borderId="0" xfId="0" applyNumberFormat="1" applyFont="1" applyFill="1" applyBorder="1" applyAlignment="1" applyProtection="1">
      <alignment horizontal="right"/>
      <protection locked="0"/>
    </xf>
    <xf numFmtId="4" fontId="13" fillId="0" borderId="0" xfId="0" applyNumberFormat="1" applyFont="1" applyBorder="1" applyAlignment="1" applyProtection="1">
      <alignment vertical="top"/>
      <protection locked="0"/>
    </xf>
    <xf numFmtId="4" fontId="13" fillId="4" borderId="0" xfId="0" applyNumberFormat="1" applyFont="1" applyFill="1" applyBorder="1" applyAlignment="1" applyProtection="1">
      <alignment horizontal="right"/>
      <protection locked="0"/>
    </xf>
    <xf numFmtId="4" fontId="13" fillId="4" borderId="0" xfId="0" applyNumberFormat="1" applyFont="1" applyFill="1" applyBorder="1" applyAlignment="1" applyProtection="1">
      <alignment horizontal="right"/>
      <protection locked="0" hidden="1"/>
    </xf>
    <xf numFmtId="0" fontId="20" fillId="0" borderId="0" xfId="0" applyFont="1" applyBorder="1" applyAlignment="1">
      <alignment horizontal="right" vertical="center" wrapText="1"/>
    </xf>
    <xf numFmtId="3" fontId="13" fillId="4" borderId="0" xfId="0" applyNumberFormat="1" applyFont="1" applyFill="1" applyBorder="1" applyAlignment="1" applyProtection="1">
      <alignment horizontal="right"/>
      <protection locked="0"/>
    </xf>
    <xf numFmtId="3" fontId="13" fillId="0" borderId="0" xfId="0" applyNumberFormat="1" applyFont="1" applyFill="1" applyBorder="1" applyAlignment="1" applyProtection="1">
      <alignment horizontal="right"/>
      <protection locked="0"/>
    </xf>
    <xf numFmtId="4" fontId="13" fillId="0" borderId="0" xfId="0" applyNumberFormat="1" applyFont="1" applyFill="1" applyBorder="1" applyAlignment="1" applyProtection="1">
      <alignment horizontal="right"/>
      <protection locked="0"/>
    </xf>
    <xf numFmtId="4" fontId="13" fillId="3" borderId="0" xfId="0" applyNumberFormat="1" applyFont="1" applyFill="1" applyBorder="1" applyAlignment="1" applyProtection="1">
      <alignment horizontal="right"/>
      <protection locked="0" hidden="1"/>
    </xf>
    <xf numFmtId="0" fontId="5" fillId="0" borderId="0" xfId="3" applyFont="1"/>
    <xf numFmtId="0" fontId="27" fillId="0" borderId="0" xfId="3" applyFont="1" applyAlignment="1">
      <alignment wrapText="1"/>
    </xf>
    <xf numFmtId="0" fontId="29" fillId="0" borderId="0" xfId="0" applyFont="1" applyProtection="1">
      <protection locked="0"/>
    </xf>
    <xf numFmtId="0" fontId="4" fillId="0" borderId="0" xfId="3" applyFont="1"/>
    <xf numFmtId="0" fontId="30" fillId="0" borderId="0" xfId="0" applyFont="1"/>
    <xf numFmtId="0" fontId="14" fillId="0" borderId="0" xfId="3" applyFont="1" applyAlignment="1">
      <alignment vertical="top" wrapText="1"/>
    </xf>
    <xf numFmtId="3" fontId="13" fillId="3" borderId="0" xfId="0" applyNumberFormat="1" applyFont="1" applyFill="1" applyBorder="1" applyAlignment="1" applyProtection="1">
      <alignment horizontal="right"/>
      <protection locked="0" hidden="1"/>
    </xf>
    <xf numFmtId="0" fontId="3" fillId="0" borderId="0" xfId="3" applyFont="1"/>
    <xf numFmtId="3" fontId="29" fillId="0" borderId="0" xfId="0" applyNumberFormat="1" applyFont="1" applyFill="1" applyBorder="1" applyAlignment="1" applyProtection="1">
      <alignment horizontal="right"/>
      <protection locked="0"/>
    </xf>
    <xf numFmtId="3" fontId="29" fillId="3" borderId="0" xfId="0" applyNumberFormat="1" applyFont="1" applyFill="1" applyBorder="1" applyAlignment="1" applyProtection="1">
      <alignment horizontal="right"/>
      <protection locked="0" hidden="1"/>
    </xf>
    <xf numFmtId="0" fontId="13" fillId="0" borderId="0" xfId="0" applyFont="1" applyFill="1" applyBorder="1" applyAlignment="1" applyProtection="1">
      <protection hidden="1"/>
    </xf>
    <xf numFmtId="4" fontId="15" fillId="0" borderId="0" xfId="0" applyNumberFormat="1" applyFont="1" applyBorder="1" applyAlignment="1" applyProtection="1">
      <alignment horizontal="right"/>
      <protection locked="0" hidden="1"/>
    </xf>
    <xf numFmtId="3" fontId="13" fillId="0" borderId="0" xfId="0" applyNumberFormat="1" applyFont="1" applyFill="1" applyBorder="1" applyAlignment="1" applyProtection="1">
      <alignment horizontal="right"/>
      <protection locked="0" hidden="1"/>
    </xf>
    <xf numFmtId="4" fontId="13" fillId="0" borderId="0" xfId="0" applyNumberFormat="1" applyFont="1" applyFill="1" applyBorder="1" applyAlignment="1" applyProtection="1">
      <alignment horizontal="right"/>
      <protection locked="0" hidden="1"/>
    </xf>
    <xf numFmtId="0" fontId="19" fillId="0" borderId="0" xfId="0" applyFont="1" applyFill="1" applyBorder="1" applyAlignment="1" applyProtection="1">
      <alignment horizontal="left"/>
      <protection hidden="1"/>
    </xf>
    <xf numFmtId="3" fontId="19" fillId="0" borderId="0" xfId="0" applyNumberFormat="1" applyFont="1" applyFill="1" applyBorder="1" applyAlignment="1" applyProtection="1">
      <alignment horizontal="right"/>
      <protection locked="0"/>
    </xf>
    <xf numFmtId="164" fontId="19" fillId="0" borderId="0" xfId="0" applyNumberFormat="1" applyFont="1" applyFill="1" applyBorder="1" applyAlignment="1" applyProtection="1">
      <alignment horizontal="right"/>
      <protection locked="0" hidden="1"/>
    </xf>
    <xf numFmtId="164" fontId="19" fillId="3" borderId="0" xfId="0" applyNumberFormat="1" applyFont="1" applyFill="1" applyBorder="1" applyAlignment="1" applyProtection="1">
      <alignment horizontal="right"/>
      <protection locked="0" hidden="1"/>
    </xf>
    <xf numFmtId="3" fontId="15" fillId="0" borderId="0" xfId="0" applyNumberFormat="1" applyFont="1" applyBorder="1" applyAlignment="1" applyProtection="1">
      <alignment vertical="top"/>
      <protection locked="0"/>
    </xf>
    <xf numFmtId="3" fontId="15" fillId="0" borderId="0" xfId="0" applyNumberFormat="1" applyFont="1" applyAlignment="1" applyProtection="1">
      <alignment vertical="top"/>
      <protection locked="0"/>
    </xf>
    <xf numFmtId="0" fontId="19" fillId="0" borderId="0" xfId="0" applyFont="1" applyBorder="1" applyAlignment="1">
      <alignment horizontal="right"/>
    </xf>
    <xf numFmtId="3" fontId="13" fillId="0" borderId="0" xfId="0" applyNumberFormat="1" applyFont="1" applyAlignment="1" applyProtection="1">
      <alignment vertical="top"/>
      <protection locked="0"/>
    </xf>
    <xf numFmtId="3" fontId="15" fillId="0" borderId="0" xfId="0" applyNumberFormat="1" applyFont="1" applyAlignment="1" applyProtection="1">
      <protection locked="0"/>
    </xf>
    <xf numFmtId="0" fontId="13" fillId="0" borderId="0" xfId="0" applyFont="1" applyAlignment="1" applyProtection="1">
      <alignment horizontal="center" vertical="top"/>
      <protection locked="0"/>
    </xf>
    <xf numFmtId="0" fontId="15" fillId="0" borderId="0" xfId="0" applyFont="1" applyAlignment="1" applyProtection="1">
      <alignment horizontal="center" vertical="top"/>
      <protection locked="0"/>
    </xf>
    <xf numFmtId="4" fontId="15" fillId="0" borderId="0" xfId="0" applyNumberFormat="1" applyFont="1" applyAlignment="1" applyProtection="1">
      <alignment vertical="top"/>
      <protection locked="0"/>
    </xf>
    <xf numFmtId="2" fontId="15" fillId="0" borderId="0" xfId="0" applyNumberFormat="1" applyFont="1" applyAlignment="1" applyProtection="1">
      <alignment vertical="top"/>
      <protection locked="0"/>
    </xf>
    <xf numFmtId="0" fontId="23" fillId="0" borderId="0" xfId="0" applyFont="1" applyFill="1" applyAlignment="1" applyProtection="1">
      <alignment horizontal="left" vertical="top"/>
      <protection locked="0"/>
    </xf>
    <xf numFmtId="164" fontId="13" fillId="3" borderId="0" xfId="0" applyNumberFormat="1" applyFont="1" applyFill="1" applyBorder="1" applyAlignment="1" applyProtection="1">
      <alignment horizontal="right"/>
      <protection locked="0" hidden="1"/>
    </xf>
    <xf numFmtId="164" fontId="13" fillId="0" borderId="0" xfId="0" applyNumberFormat="1" applyFont="1" applyBorder="1" applyAlignment="1" applyProtection="1">
      <alignment vertical="top"/>
      <protection locked="0"/>
    </xf>
    <xf numFmtId="0" fontId="13" fillId="0" borderId="0" xfId="0" applyFont="1" applyBorder="1" applyAlignment="1" applyProtection="1">
      <alignment horizontal="center" vertical="top"/>
      <protection locked="0"/>
    </xf>
    <xf numFmtId="4" fontId="29" fillId="3" borderId="0" xfId="0" applyNumberFormat="1" applyFont="1" applyFill="1" applyBorder="1" applyAlignment="1" applyProtection="1">
      <alignment horizontal="right"/>
      <protection locked="0"/>
    </xf>
    <xf numFmtId="0" fontId="14" fillId="0" borderId="0" xfId="3" applyFont="1" applyAlignment="1">
      <alignment horizontal="left" vertical="top" wrapText="1"/>
    </xf>
    <xf numFmtId="0" fontId="32" fillId="0" borderId="0" xfId="0" applyFont="1" applyProtection="1">
      <protection locked="0"/>
    </xf>
    <xf numFmtId="0" fontId="34" fillId="0" borderId="0" xfId="0" applyFont="1"/>
    <xf numFmtId="0" fontId="32" fillId="0" borderId="0" xfId="0" applyFont="1" applyBorder="1" applyAlignment="1" applyProtection="1">
      <alignment horizontal="left" indent="1"/>
      <protection locked="0"/>
    </xf>
    <xf numFmtId="0" fontId="32" fillId="0" borderId="0" xfId="0" applyFont="1" applyBorder="1" applyProtection="1">
      <protection locked="0"/>
    </xf>
    <xf numFmtId="0" fontId="32" fillId="0" borderId="0" xfId="1" applyFont="1" applyBorder="1" applyAlignment="1">
      <alignment horizontal="left"/>
    </xf>
    <xf numFmtId="0" fontId="32" fillId="0" borderId="0" xfId="0" applyFont="1" applyBorder="1" applyAlignment="1" applyProtection="1">
      <protection locked="0"/>
    </xf>
    <xf numFmtId="164" fontId="28" fillId="0" borderId="0" xfId="0" applyNumberFormat="1" applyFont="1" applyFill="1" applyBorder="1" applyAlignment="1" applyProtection="1">
      <alignment horizontal="right"/>
      <protection locked="0" hidden="1"/>
    </xf>
    <xf numFmtId="0" fontId="22" fillId="0" borderId="0" xfId="0" applyFont="1" applyFill="1" applyBorder="1" applyAlignment="1" applyProtection="1">
      <alignment horizontal="centerContinuous"/>
      <protection hidden="1"/>
    </xf>
    <xf numFmtId="0" fontId="32" fillId="0" borderId="0" xfId="0" applyFont="1" applyAlignment="1" applyProtection="1">
      <alignment vertical="top"/>
      <protection locked="0"/>
    </xf>
    <xf numFmtId="4" fontId="29" fillId="0" borderId="0" xfId="0" applyNumberFormat="1" applyFont="1" applyBorder="1" applyAlignment="1" applyProtection="1">
      <alignment horizontal="right"/>
      <protection locked="0" hidden="1"/>
    </xf>
    <xf numFmtId="4" fontId="29" fillId="0" borderId="0" xfId="0" applyNumberFormat="1" applyFont="1" applyFill="1" applyBorder="1" applyAlignment="1" applyProtection="1">
      <alignment horizontal="right"/>
      <protection locked="0" hidden="1"/>
    </xf>
    <xf numFmtId="4" fontId="29" fillId="4" borderId="0" xfId="0" applyNumberFormat="1" applyFont="1" applyFill="1" applyBorder="1" applyAlignment="1" applyProtection="1">
      <alignment horizontal="right"/>
      <protection locked="0" hidden="1"/>
    </xf>
    <xf numFmtId="1" fontId="35" fillId="0" borderId="0" xfId="0" applyNumberFormat="1" applyFont="1" applyBorder="1" applyAlignment="1" applyProtection="1">
      <alignment horizontal="right" vertical="center" wrapText="1"/>
      <protection hidden="1"/>
    </xf>
    <xf numFmtId="0" fontId="1" fillId="0" borderId="0" xfId="3" applyFont="1"/>
    <xf numFmtId="0" fontId="20" fillId="0" borderId="0" xfId="0" applyNumberFormat="1" applyFont="1" applyBorder="1" applyAlignment="1">
      <alignment horizontal="right"/>
    </xf>
    <xf numFmtId="0" fontId="25" fillId="0" borderId="0" xfId="0" applyNumberFormat="1" applyFont="1" applyBorder="1" applyAlignment="1">
      <alignment horizontal="right"/>
    </xf>
    <xf numFmtId="0" fontId="14" fillId="0" borderId="0" xfId="3" applyFont="1" applyAlignment="1">
      <alignment horizontal="left" vertical="top" wrapText="1"/>
    </xf>
    <xf numFmtId="0" fontId="14" fillId="0" borderId="0" xfId="0" applyFont="1" applyBorder="1" applyAlignment="1" applyProtection="1">
      <protection locked="0"/>
    </xf>
    <xf numFmtId="0" fontId="31" fillId="0" borderId="0" xfId="3" applyFont="1" applyAlignment="1">
      <alignment vertical="top" wrapText="1"/>
    </xf>
    <xf numFmtId="2" fontId="13" fillId="0" borderId="0" xfId="0" applyNumberFormat="1" applyFont="1" applyProtection="1">
      <protection locked="0"/>
    </xf>
    <xf numFmtId="4" fontId="13" fillId="5" borderId="0" xfId="0" applyNumberFormat="1" applyFont="1" applyFill="1" applyBorder="1" applyAlignment="1" applyProtection="1">
      <alignment horizontal="right"/>
      <protection locked="0"/>
    </xf>
    <xf numFmtId="4" fontId="29" fillId="5" borderId="0" xfId="0" applyNumberFormat="1" applyFont="1" applyFill="1" applyBorder="1" applyAlignment="1" applyProtection="1">
      <alignment horizontal="right"/>
      <protection locked="0"/>
    </xf>
    <xf numFmtId="164" fontId="19" fillId="5" borderId="0" xfId="0" applyNumberFormat="1" applyFont="1" applyFill="1" applyBorder="1" applyAlignment="1" applyProtection="1">
      <alignment horizontal="right"/>
      <protection locked="0" hidden="1"/>
    </xf>
    <xf numFmtId="0" fontId="14" fillId="0" borderId="0" xfId="3" applyFont="1" applyAlignment="1">
      <alignment horizontal="left" vertical="top" wrapText="1"/>
    </xf>
    <xf numFmtId="3" fontId="13" fillId="5" borderId="0" xfId="0" applyNumberFormat="1" applyFont="1" applyFill="1" applyBorder="1" applyAlignment="1" applyProtection="1">
      <alignment horizontal="right"/>
      <protection locked="0"/>
    </xf>
    <xf numFmtId="3" fontId="13" fillId="5" borderId="0" xfId="0" applyNumberFormat="1" applyFont="1" applyFill="1" applyBorder="1" applyAlignment="1" applyProtection="1">
      <alignment horizontal="right"/>
      <protection locked="0" hidden="1"/>
    </xf>
    <xf numFmtId="3" fontId="29" fillId="5" borderId="0" xfId="0" applyNumberFormat="1" applyFont="1" applyFill="1" applyBorder="1" applyAlignment="1" applyProtection="1">
      <alignment horizontal="right"/>
      <protection locked="0" hidden="1"/>
    </xf>
    <xf numFmtId="3" fontId="15" fillId="0" borderId="0" xfId="0" applyNumberFormat="1" applyFont="1" applyFill="1" applyBorder="1" applyAlignment="1" applyProtection="1">
      <alignment horizontal="right"/>
      <protection locked="0" hidden="1"/>
    </xf>
    <xf numFmtId="3" fontId="26" fillId="0" borderId="0" xfId="0" applyNumberFormat="1" applyFont="1" applyFill="1" applyBorder="1" applyAlignment="1" applyProtection="1">
      <alignment horizontal="right"/>
      <protection locked="0" hidden="1"/>
    </xf>
    <xf numFmtId="4" fontId="13" fillId="5" borderId="0" xfId="0" applyNumberFormat="1" applyFont="1" applyFill="1" applyBorder="1" applyAlignment="1" applyProtection="1">
      <alignment horizontal="right"/>
      <protection locked="0" hidden="1"/>
    </xf>
    <xf numFmtId="4" fontId="26" fillId="0" borderId="0" xfId="0" applyNumberFormat="1" applyFont="1" applyFill="1" applyBorder="1" applyAlignment="1" applyProtection="1">
      <alignment horizontal="right"/>
      <protection locked="0" hidden="1"/>
    </xf>
    <xf numFmtId="4" fontId="15" fillId="0" borderId="0" xfId="0" applyNumberFormat="1" applyFont="1" applyFill="1" applyBorder="1" applyAlignment="1" applyProtection="1">
      <alignment horizontal="right"/>
      <protection locked="0" hidden="1"/>
    </xf>
    <xf numFmtId="3" fontId="20" fillId="0" borderId="0" xfId="0" applyNumberFormat="1" applyFont="1" applyFill="1" applyBorder="1" applyAlignment="1" applyProtection="1">
      <alignment horizontal="right"/>
      <protection locked="0"/>
    </xf>
    <xf numFmtId="3" fontId="33" fillId="0" borderId="0" xfId="0" applyNumberFormat="1" applyFont="1" applyFill="1" applyBorder="1" applyAlignment="1" applyProtection="1">
      <alignment horizontal="right"/>
      <protection locked="0"/>
    </xf>
    <xf numFmtId="0" fontId="14" fillId="4" borderId="0" xfId="3" applyFont="1" applyFill="1" applyAlignment="1">
      <alignment horizontal="left" vertical="top" wrapText="1"/>
    </xf>
    <xf numFmtId="0" fontId="14" fillId="0" borderId="0" xfId="3" applyFont="1" applyAlignment="1">
      <alignment horizontal="left" vertical="top" wrapText="1"/>
    </xf>
  </cellXfs>
  <cellStyles count="10">
    <cellStyle name="Normal" xfId="0" builtinId="0"/>
    <cellStyle name="Normal 2" xfId="2"/>
    <cellStyle name="Normal 2 2" xfId="9"/>
    <cellStyle name="Normal 3" xfId="3"/>
    <cellStyle name="Normal 3 3" xfId="8"/>
    <cellStyle name="Normal 4" xfId="5"/>
    <cellStyle name="Normal 5" xfId="4"/>
    <cellStyle name="Normal 5 2" xfId="7"/>
    <cellStyle name="Normal 6" xfId="6"/>
    <cellStyle name="Normal_tab1" xfId="1"/>
  </cellStyles>
  <dxfs count="0"/>
  <tableStyles count="0" defaultTableStyle="TableStyleMedium9" defaultPivotStyle="PivotStyleLight16"/>
  <colors>
    <mruColors>
      <color rgb="FF540000"/>
      <color rgb="FF548235"/>
      <color rgb="FF336600"/>
      <color rgb="FF008000"/>
      <color rgb="FF009900"/>
      <color rgb="FF3487C8"/>
      <color rgb="FF00408B"/>
      <color rgb="FFF0F0F0"/>
      <color rgb="FFA0C1E8"/>
      <color rgb="FFCE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86"/>
  <sheetViews>
    <sheetView showGridLines="0" tabSelected="1" view="pageBreakPreview" zoomScale="130" zoomScaleNormal="130" zoomScaleSheetLayoutView="130" workbookViewId="0"/>
  </sheetViews>
  <sheetFormatPr defaultRowHeight="11.25" x14ac:dyDescent="0.2"/>
  <cols>
    <col min="1" max="1" width="9.140625" style="14"/>
    <col min="2" max="2" width="4.5703125" style="14" customWidth="1"/>
    <col min="3" max="3" width="19.7109375" style="14" customWidth="1"/>
    <col min="4" max="11" width="8.7109375" style="14" customWidth="1"/>
    <col min="12" max="12" width="3.85546875" style="14" customWidth="1"/>
    <col min="13" max="16384" width="9.140625" style="14"/>
  </cols>
  <sheetData>
    <row r="1" spans="2:14" ht="10.5" customHeight="1" x14ac:dyDescent="0.2">
      <c r="B1" s="11"/>
      <c r="C1" s="11"/>
      <c r="D1" s="12"/>
      <c r="E1" s="12"/>
      <c r="F1" s="12"/>
      <c r="G1" s="12"/>
      <c r="H1" s="12"/>
      <c r="I1" s="13"/>
      <c r="J1" s="13"/>
      <c r="K1" s="13"/>
    </row>
    <row r="2" spans="2:14" s="2" customFormat="1" ht="5.0999999999999996" customHeight="1" x14ac:dyDescent="0.2">
      <c r="B2" s="15"/>
      <c r="C2" s="15"/>
      <c r="D2" s="15"/>
      <c r="E2" s="15"/>
      <c r="F2" s="15"/>
      <c r="G2" s="15"/>
      <c r="H2" s="15"/>
      <c r="I2" s="15"/>
      <c r="J2" s="15"/>
      <c r="K2" s="15"/>
      <c r="L2" s="15"/>
    </row>
    <row r="3" spans="2:14" s="1" customFormat="1" ht="0.75" customHeight="1" x14ac:dyDescent="0.2">
      <c r="B3" s="3"/>
      <c r="C3" s="3"/>
      <c r="D3" s="3"/>
      <c r="E3" s="3"/>
      <c r="F3" s="3"/>
      <c r="G3" s="3"/>
      <c r="H3" s="3"/>
      <c r="I3" s="3"/>
      <c r="J3" s="3"/>
      <c r="K3" s="3"/>
      <c r="L3" s="3"/>
    </row>
    <row r="4" spans="2:14" ht="15" customHeight="1" x14ac:dyDescent="0.25">
      <c r="B4" s="16" t="s">
        <v>67</v>
      </c>
      <c r="C4" s="16"/>
      <c r="D4" s="18"/>
      <c r="E4" s="18"/>
      <c r="F4" s="18"/>
      <c r="G4" s="18"/>
      <c r="H4" s="18"/>
      <c r="I4" s="18"/>
      <c r="J4" s="18"/>
      <c r="K4" s="18"/>
      <c r="L4" s="19"/>
      <c r="M4" s="20"/>
    </row>
    <row r="5" spans="2:14" s="23" customFormat="1" ht="4.5" customHeight="1" x14ac:dyDescent="0.2">
      <c r="B5" s="21"/>
      <c r="C5" s="21"/>
      <c r="D5" s="22"/>
      <c r="E5" s="22"/>
      <c r="F5" s="22"/>
      <c r="G5" s="22"/>
      <c r="H5" s="22"/>
      <c r="I5" s="22"/>
      <c r="J5" s="22"/>
      <c r="K5" s="22"/>
      <c r="L5" s="21"/>
      <c r="M5" s="21"/>
    </row>
    <row r="6" spans="2:14" s="2" customFormat="1" ht="12" customHeight="1" x14ac:dyDescent="0.2">
      <c r="B6" s="24" t="s">
        <v>68</v>
      </c>
      <c r="C6" s="24"/>
      <c r="D6" s="24"/>
      <c r="E6" s="24"/>
      <c r="F6" s="24"/>
      <c r="G6" s="24"/>
      <c r="H6" s="24"/>
      <c r="I6" s="24"/>
      <c r="J6" s="24"/>
      <c r="K6" s="24"/>
      <c r="L6" s="25"/>
    </row>
    <row r="7" spans="2:14" s="1" customFormat="1" ht="0.75" customHeight="1" x14ac:dyDescent="0.2">
      <c r="B7" s="3"/>
      <c r="C7" s="3"/>
      <c r="D7" s="3"/>
      <c r="E7" s="3"/>
      <c r="F7" s="3"/>
      <c r="G7" s="3"/>
      <c r="H7" s="3"/>
      <c r="I7" s="3"/>
      <c r="J7" s="3"/>
      <c r="K7" s="3"/>
      <c r="L7" s="3"/>
    </row>
    <row r="8" spans="2:14" s="28" customFormat="1" ht="18.75" customHeight="1" x14ac:dyDescent="0.2">
      <c r="B8" s="26"/>
      <c r="C8" s="26"/>
      <c r="D8" s="27">
        <v>2014</v>
      </c>
      <c r="E8" s="27">
        <v>2015</v>
      </c>
      <c r="F8" s="27">
        <v>2016</v>
      </c>
      <c r="G8" s="27">
        <v>2017</v>
      </c>
      <c r="H8" s="27">
        <v>2018</v>
      </c>
      <c r="I8" s="168">
        <v>2019</v>
      </c>
      <c r="J8" s="27" t="s">
        <v>36</v>
      </c>
      <c r="K8" s="27" t="s">
        <v>102</v>
      </c>
      <c r="L8" s="26"/>
      <c r="M8" s="2"/>
    </row>
    <row r="9" spans="2:14" s="1" customFormat="1" ht="0.75" customHeight="1" x14ac:dyDescent="0.2">
      <c r="D9" s="3"/>
      <c r="E9" s="3"/>
      <c r="F9" s="3"/>
      <c r="G9" s="3"/>
      <c r="H9" s="3"/>
      <c r="I9" s="3"/>
      <c r="J9" s="3"/>
      <c r="K9" s="3"/>
      <c r="L9" s="3"/>
    </row>
    <row r="10" spans="2:14" ht="18.75" customHeight="1" x14ac:dyDescent="0.2">
      <c r="B10" s="29" t="s">
        <v>41</v>
      </c>
      <c r="C10" s="30"/>
      <c r="D10" s="31"/>
      <c r="E10" s="31"/>
      <c r="F10" s="31"/>
      <c r="G10" s="31"/>
      <c r="H10" s="31"/>
      <c r="I10" s="31"/>
      <c r="J10" s="31"/>
      <c r="K10" s="31"/>
      <c r="L10" s="32"/>
      <c r="M10" s="20"/>
    </row>
    <row r="11" spans="2:14" s="23" customFormat="1" ht="15" customHeight="1" x14ac:dyDescent="0.2">
      <c r="B11" s="33"/>
      <c r="C11" s="8" t="s">
        <v>42</v>
      </c>
      <c r="D11" s="34">
        <v>18788.017032</v>
      </c>
      <c r="E11" s="34">
        <v>16671.141</v>
      </c>
      <c r="F11" s="34">
        <v>16250.362999999999</v>
      </c>
      <c r="G11" s="34">
        <v>17198.659</v>
      </c>
      <c r="H11" s="34">
        <v>18994.754000000001</v>
      </c>
      <c r="I11" s="34">
        <v>21987.446099999997</v>
      </c>
      <c r="J11" s="34">
        <v>20352.949200000003</v>
      </c>
      <c r="K11" s="34">
        <v>24481.020400000001</v>
      </c>
      <c r="L11" s="21"/>
      <c r="M11" s="21"/>
      <c r="N11" s="162"/>
    </row>
    <row r="12" spans="2:14" s="23" customFormat="1" ht="10.5" customHeight="1" x14ac:dyDescent="0.2">
      <c r="B12" s="33"/>
      <c r="C12" s="7" t="s">
        <v>43</v>
      </c>
      <c r="D12" s="35">
        <v>3913.2223219999996</v>
      </c>
      <c r="E12" s="35">
        <v>3789.0632462688618</v>
      </c>
      <c r="F12" s="35">
        <v>3847.9230929038658</v>
      </c>
      <c r="G12" s="35">
        <v>3932.3423182345036</v>
      </c>
      <c r="H12" s="35">
        <v>4100.701284165194</v>
      </c>
      <c r="I12" s="35">
        <v>4252.6620084999677</v>
      </c>
      <c r="J12" s="35">
        <v>4755.0708508788093</v>
      </c>
      <c r="K12" s="35">
        <v>5337</v>
      </c>
      <c r="L12" s="21"/>
      <c r="M12" s="21"/>
    </row>
    <row r="13" spans="2:14" s="23" customFormat="1" ht="10.5" customHeight="1" x14ac:dyDescent="0.2">
      <c r="B13" s="33"/>
      <c r="C13" s="8" t="s">
        <v>44</v>
      </c>
      <c r="D13" s="34">
        <v>1101.5635390510001</v>
      </c>
      <c r="E13" s="34">
        <v>1116.3742849799999</v>
      </c>
      <c r="F13" s="34">
        <v>1185.7615621679997</v>
      </c>
      <c r="G13" s="34">
        <v>1254.7224260630001</v>
      </c>
      <c r="H13" s="34">
        <v>1592.880182203</v>
      </c>
      <c r="I13" s="133">
        <v>3772.0430000000001</v>
      </c>
      <c r="J13" s="133">
        <v>1842.913</v>
      </c>
      <c r="K13" s="133">
        <v>2011.595</v>
      </c>
      <c r="L13" s="21"/>
      <c r="M13" s="21"/>
    </row>
    <row r="14" spans="2:14" s="23" customFormat="1" ht="10.5" customHeight="1" x14ac:dyDescent="0.2">
      <c r="B14" s="33"/>
      <c r="C14" s="7" t="s">
        <v>45</v>
      </c>
      <c r="D14" s="35">
        <v>20075.960354999999</v>
      </c>
      <c r="E14" s="35">
        <v>23899.714811286449</v>
      </c>
      <c r="F14" s="35">
        <v>23474.29741069</v>
      </c>
      <c r="G14" s="35">
        <v>30760.938112304411</v>
      </c>
      <c r="H14" s="35">
        <v>29024.952893004993</v>
      </c>
      <c r="I14" s="178">
        <v>29948.501947651424</v>
      </c>
      <c r="J14" s="178">
        <v>31643.936415804004</v>
      </c>
      <c r="K14" s="178">
        <v>33674.296353889687</v>
      </c>
      <c r="L14" s="21"/>
      <c r="M14" s="21"/>
    </row>
    <row r="15" spans="2:14" s="23" customFormat="1" ht="10.5" customHeight="1" x14ac:dyDescent="0.2">
      <c r="B15" s="33"/>
      <c r="C15" s="8" t="s">
        <v>110</v>
      </c>
      <c r="D15" s="34">
        <v>6113.2779081500003</v>
      </c>
      <c r="E15" s="34">
        <v>6057.4434086200008</v>
      </c>
      <c r="F15" s="34">
        <v>5695.6272062199996</v>
      </c>
      <c r="G15" s="34">
        <v>6120.49215706</v>
      </c>
      <c r="H15" s="34">
        <v>6068.3706720800001</v>
      </c>
      <c r="I15" s="34">
        <v>6634.3963071500002</v>
      </c>
      <c r="J15" s="34">
        <v>6700</v>
      </c>
      <c r="K15" s="34">
        <v>11077</v>
      </c>
      <c r="L15" s="21"/>
      <c r="M15" s="21"/>
    </row>
    <row r="16" spans="2:14" s="23" customFormat="1" ht="10.5" customHeight="1" x14ac:dyDescent="0.2">
      <c r="B16" s="33"/>
      <c r="C16" s="7" t="s">
        <v>46</v>
      </c>
      <c r="D16" s="35">
        <v>41002.522597360003</v>
      </c>
      <c r="E16" s="35">
        <v>47263.954060459997</v>
      </c>
      <c r="F16" s="35">
        <v>45598.417121709994</v>
      </c>
      <c r="G16" s="35">
        <v>52805.325206000009</v>
      </c>
      <c r="H16" s="35">
        <v>59752.29827608999</v>
      </c>
      <c r="I16" s="35">
        <v>66737.228520999997</v>
      </c>
      <c r="J16" s="35">
        <v>74300</v>
      </c>
      <c r="K16" s="178">
        <v>85273.589000000007</v>
      </c>
      <c r="L16" s="21"/>
      <c r="M16" s="21"/>
    </row>
    <row r="17" spans="2:13" s="23" customFormat="1" ht="10.5" customHeight="1" x14ac:dyDescent="0.2">
      <c r="B17" s="33"/>
      <c r="C17" s="8" t="s">
        <v>47</v>
      </c>
      <c r="D17" s="34">
        <v>22769.094544479998</v>
      </c>
      <c r="E17" s="34">
        <v>22632.600555860001</v>
      </c>
      <c r="F17" s="34">
        <v>24189.800197424021</v>
      </c>
      <c r="G17" s="34">
        <v>24961.079699999998</v>
      </c>
      <c r="H17" s="34">
        <v>28787.000035267498</v>
      </c>
      <c r="I17" s="34">
        <v>30389.499924642372</v>
      </c>
      <c r="J17" s="34">
        <v>32571.987139478293</v>
      </c>
      <c r="K17" s="34">
        <v>33900</v>
      </c>
      <c r="L17" s="21"/>
      <c r="M17" s="21"/>
    </row>
    <row r="18" spans="2:13" s="23" customFormat="1" ht="10.5" customHeight="1" x14ac:dyDescent="0.2">
      <c r="B18" s="33"/>
      <c r="C18" s="7" t="s">
        <v>48</v>
      </c>
      <c r="D18" s="35">
        <v>386.44600000000003</v>
      </c>
      <c r="E18" s="35">
        <v>417.642</v>
      </c>
      <c r="F18" s="35">
        <v>449.51599999999996</v>
      </c>
      <c r="G18" s="35">
        <v>479.23823000003142</v>
      </c>
      <c r="H18" s="35">
        <v>520.7170799999999</v>
      </c>
      <c r="I18" s="178">
        <v>569.02146952470048</v>
      </c>
      <c r="J18" s="178">
        <v>630.42044614399981</v>
      </c>
      <c r="K18" s="178">
        <v>645.53228649597838</v>
      </c>
      <c r="L18" s="21"/>
      <c r="M18" s="21"/>
    </row>
    <row r="19" spans="2:13" s="23" customFormat="1" ht="10.5" customHeight="1" x14ac:dyDescent="0.2">
      <c r="B19" s="33"/>
      <c r="C19" s="8" t="s">
        <v>49</v>
      </c>
      <c r="D19" s="34">
        <v>39148.59532368106</v>
      </c>
      <c r="E19" s="34">
        <v>39198.880406019998</v>
      </c>
      <c r="F19" s="34">
        <v>39950.378000000004</v>
      </c>
      <c r="G19" s="34">
        <v>40852.04</v>
      </c>
      <c r="H19" s="34">
        <v>42748.475546770002</v>
      </c>
      <c r="I19" s="34">
        <v>44400</v>
      </c>
      <c r="J19" s="34">
        <v>46200</v>
      </c>
      <c r="K19" s="34">
        <v>48200</v>
      </c>
      <c r="L19" s="21"/>
      <c r="M19" s="21"/>
    </row>
    <row r="20" spans="2:13" s="23" customFormat="1" ht="10.5" customHeight="1" x14ac:dyDescent="0.2">
      <c r="B20" s="33"/>
      <c r="C20" s="7" t="s">
        <v>50</v>
      </c>
      <c r="D20" s="35">
        <v>34748.81843483149</v>
      </c>
      <c r="E20" s="35">
        <v>35898.0521488425</v>
      </c>
      <c r="F20" s="35">
        <v>37598.397617750001</v>
      </c>
      <c r="G20" s="35">
        <v>40264.884882799997</v>
      </c>
      <c r="H20" s="35">
        <v>42126.678084771338</v>
      </c>
      <c r="I20" s="35">
        <v>46935.812153299994</v>
      </c>
      <c r="J20" s="35">
        <v>51610</v>
      </c>
      <c r="K20" s="35">
        <v>53170</v>
      </c>
      <c r="L20" s="21"/>
      <c r="M20" s="21"/>
    </row>
    <row r="21" spans="2:13" s="23" customFormat="1" ht="10.5" customHeight="1" x14ac:dyDescent="0.2">
      <c r="B21" s="33"/>
      <c r="C21" s="8" t="s">
        <v>51</v>
      </c>
      <c r="D21" s="34">
        <v>3938.6272122999994</v>
      </c>
      <c r="E21" s="34">
        <v>4073.1010000000001</v>
      </c>
      <c r="F21" s="34">
        <v>4190.018</v>
      </c>
      <c r="G21" s="34">
        <v>4208.1973699999999</v>
      </c>
      <c r="H21" s="34">
        <v>4560.384462</v>
      </c>
      <c r="I21" s="34">
        <v>4325.9508539999997</v>
      </c>
      <c r="J21" s="34">
        <v>4397.755854</v>
      </c>
      <c r="K21" s="34">
        <v>6577.5010000000002</v>
      </c>
      <c r="L21" s="21"/>
      <c r="M21" s="21"/>
    </row>
    <row r="22" spans="2:13" s="23" customFormat="1" ht="10.5" customHeight="1" x14ac:dyDescent="0.2">
      <c r="B22" s="33"/>
      <c r="C22" s="7" t="s">
        <v>52</v>
      </c>
      <c r="D22" s="35">
        <v>281401.93599999999</v>
      </c>
      <c r="E22" s="35">
        <v>316337.71400000004</v>
      </c>
      <c r="F22" s="35">
        <v>362798.27799999993</v>
      </c>
      <c r="G22" s="35">
        <v>468765.02099999995</v>
      </c>
      <c r="H22" s="35">
        <v>436499.82199999999</v>
      </c>
      <c r="I22" s="35">
        <v>596007.93499999994</v>
      </c>
      <c r="J22" s="35">
        <v>853195.78300000005</v>
      </c>
      <c r="K22" s="35">
        <v>842146.31599999999</v>
      </c>
      <c r="L22" s="21"/>
      <c r="M22" s="21"/>
    </row>
    <row r="23" spans="2:13" s="23" customFormat="1" ht="10.5" customHeight="1" x14ac:dyDescent="0.2">
      <c r="B23" s="33"/>
      <c r="C23" s="8" t="s">
        <v>53</v>
      </c>
      <c r="D23" s="34">
        <v>18427.499</v>
      </c>
      <c r="E23" s="34">
        <v>17642.219520694962</v>
      </c>
      <c r="F23" s="34">
        <v>20225.931778759823</v>
      </c>
      <c r="G23" s="34">
        <v>21166.019953149167</v>
      </c>
      <c r="H23" s="34">
        <v>21702.34278045706</v>
      </c>
      <c r="I23" s="34">
        <v>21041.9698475431</v>
      </c>
      <c r="J23" s="34">
        <v>22843.827963366595</v>
      </c>
      <c r="K23" s="34">
        <v>24427</v>
      </c>
      <c r="L23" s="21"/>
      <c r="M23" s="21"/>
    </row>
    <row r="24" spans="2:13" s="23" customFormat="1" ht="10.5" customHeight="1" x14ac:dyDescent="0.2">
      <c r="B24" s="33"/>
      <c r="C24" s="7" t="s">
        <v>111</v>
      </c>
      <c r="D24" s="35">
        <v>221.05</v>
      </c>
      <c r="E24" s="35">
        <v>253.739</v>
      </c>
      <c r="F24" s="35">
        <v>364.16699999999997</v>
      </c>
      <c r="G24" s="35">
        <v>429.68700000000001</v>
      </c>
      <c r="H24" s="35">
        <v>600.58399999999995</v>
      </c>
      <c r="I24" s="178">
        <v>618.31400000000008</v>
      </c>
      <c r="J24" s="178">
        <v>650.649</v>
      </c>
      <c r="K24" s="178">
        <v>698.83100000000002</v>
      </c>
      <c r="L24" s="21"/>
      <c r="M24" s="21"/>
    </row>
    <row r="25" spans="2:13" s="23" customFormat="1" ht="10.5" customHeight="1" x14ac:dyDescent="0.2">
      <c r="B25" s="33"/>
      <c r="C25" s="8" t="s">
        <v>112</v>
      </c>
      <c r="D25" s="34">
        <v>321.79680259499543</v>
      </c>
      <c r="E25" s="34">
        <v>424.91</v>
      </c>
      <c r="F25" s="34">
        <v>574.61199999999997</v>
      </c>
      <c r="G25" s="34">
        <v>723.82500000000005</v>
      </c>
      <c r="H25" s="34">
        <v>894.54700000000003</v>
      </c>
      <c r="I25" s="133">
        <v>976.69299999999987</v>
      </c>
      <c r="J25" s="133">
        <v>1030.1220000000001</v>
      </c>
      <c r="K25" s="133">
        <v>1048.768</v>
      </c>
      <c r="L25" s="21"/>
      <c r="M25" s="21"/>
    </row>
    <row r="26" spans="2:13" s="23" customFormat="1" ht="10.5" customHeight="1" x14ac:dyDescent="0.2">
      <c r="B26" s="33"/>
      <c r="C26" s="7" t="s">
        <v>54</v>
      </c>
      <c r="D26" s="35">
        <v>190.35023100000001</v>
      </c>
      <c r="E26" s="35">
        <v>224.87850623606079</v>
      </c>
      <c r="F26" s="35">
        <v>213.29531005935999</v>
      </c>
      <c r="G26" s="35">
        <v>288.38040272985921</v>
      </c>
      <c r="H26" s="35">
        <v>301.12863599999997</v>
      </c>
      <c r="I26" s="35">
        <v>345</v>
      </c>
      <c r="J26" s="35">
        <v>356</v>
      </c>
      <c r="K26" s="35">
        <v>389</v>
      </c>
      <c r="L26" s="21"/>
      <c r="M26" s="21"/>
    </row>
    <row r="27" spans="2:13" s="23" customFormat="1" ht="10.5" customHeight="1" x14ac:dyDescent="0.2">
      <c r="B27" s="33"/>
      <c r="C27" s="8" t="s">
        <v>55</v>
      </c>
      <c r="D27" s="34">
        <v>52.02326978</v>
      </c>
      <c r="E27" s="34">
        <v>51.315372160000003</v>
      </c>
      <c r="F27" s="34">
        <v>56.270428890000005</v>
      </c>
      <c r="G27" s="34">
        <v>57.637999999999991</v>
      </c>
      <c r="H27" s="34">
        <v>63.835000000000008</v>
      </c>
      <c r="I27" s="133">
        <v>66.010000000000005</v>
      </c>
      <c r="J27" s="133">
        <v>72.495000000000005</v>
      </c>
      <c r="K27" s="133">
        <v>79.443999999999988</v>
      </c>
      <c r="L27" s="21"/>
      <c r="M27" s="21"/>
    </row>
    <row r="28" spans="2:13" s="23" customFormat="1" ht="10.5" customHeight="1" x14ac:dyDescent="0.2">
      <c r="B28" s="33"/>
      <c r="C28" s="7" t="s">
        <v>56</v>
      </c>
      <c r="D28" s="35">
        <v>7787.7510000000002</v>
      </c>
      <c r="E28" s="35">
        <v>7815.8430000000008</v>
      </c>
      <c r="F28" s="35">
        <v>8233.9290000000001</v>
      </c>
      <c r="G28" s="35">
        <v>8538.8850000000002</v>
      </c>
      <c r="H28" s="35">
        <v>9456.19</v>
      </c>
      <c r="I28" s="35">
        <v>10800</v>
      </c>
      <c r="J28" s="35">
        <v>11500</v>
      </c>
      <c r="K28" s="35">
        <v>11800</v>
      </c>
      <c r="L28" s="21"/>
      <c r="M28" s="21"/>
    </row>
    <row r="29" spans="2:13" s="23" customFormat="1" ht="10.5" customHeight="1" x14ac:dyDescent="0.2">
      <c r="B29" s="33"/>
      <c r="C29" s="33" t="s">
        <v>57</v>
      </c>
      <c r="D29" s="118">
        <v>5742.7449999999999</v>
      </c>
      <c r="E29" s="118">
        <v>5852.81</v>
      </c>
      <c r="F29" s="118">
        <v>5770.2</v>
      </c>
      <c r="G29" s="118">
        <v>5532</v>
      </c>
      <c r="H29" s="118">
        <v>6232</v>
      </c>
      <c r="I29" s="118">
        <v>8029</v>
      </c>
      <c r="J29" s="118">
        <v>8302.5</v>
      </c>
      <c r="K29" s="118">
        <v>11070</v>
      </c>
      <c r="L29" s="21"/>
      <c r="M29" s="21"/>
    </row>
    <row r="30" spans="2:13" s="23" customFormat="1" ht="10.5" customHeight="1" x14ac:dyDescent="0.2">
      <c r="B30" s="33"/>
      <c r="C30" s="7" t="s">
        <v>58</v>
      </c>
      <c r="D30" s="127">
        <v>48659.913809515012</v>
      </c>
      <c r="E30" s="127">
        <v>49528.806708892946</v>
      </c>
      <c r="F30" s="127">
        <v>54022.380379372698</v>
      </c>
      <c r="G30" s="127">
        <v>56664.324444420054</v>
      </c>
      <c r="H30" s="127">
        <v>61348.594123348914</v>
      </c>
      <c r="I30" s="127">
        <v>66317.894818476605</v>
      </c>
      <c r="J30" s="127">
        <v>68474.914712488549</v>
      </c>
      <c r="K30" s="127">
        <v>70907.356214183455</v>
      </c>
      <c r="L30" s="21"/>
      <c r="M30" s="21"/>
    </row>
    <row r="31" spans="2:13" s="23" customFormat="1" ht="10.5" customHeight="1" x14ac:dyDescent="0.2">
      <c r="B31" s="33"/>
      <c r="C31" s="33" t="s">
        <v>113</v>
      </c>
      <c r="D31" s="118">
        <v>31874.03307102</v>
      </c>
      <c r="E31" s="118">
        <v>39940.265089509994</v>
      </c>
      <c r="F31" s="118">
        <v>37081.765770999991</v>
      </c>
      <c r="G31" s="118">
        <v>37558.250443919998</v>
      </c>
      <c r="H31" s="118">
        <v>42823.994570710005</v>
      </c>
      <c r="I31" s="118">
        <v>45404.222000000002</v>
      </c>
      <c r="J31" s="118">
        <v>52996.536</v>
      </c>
      <c r="K31" s="118">
        <v>51833.722000000002</v>
      </c>
      <c r="L31" s="21"/>
      <c r="M31" s="21"/>
    </row>
    <row r="32" spans="2:13" s="23" customFormat="1" ht="10.5" customHeight="1" x14ac:dyDescent="0.2">
      <c r="B32" s="33"/>
      <c r="C32" s="7" t="s">
        <v>59</v>
      </c>
      <c r="D32" s="127">
        <v>2263.1410442299998</v>
      </c>
      <c r="E32" s="127">
        <v>2383.83329499</v>
      </c>
      <c r="F32" s="127">
        <v>2363.7931271599996</v>
      </c>
      <c r="G32" s="127">
        <v>2424.22280834</v>
      </c>
      <c r="H32" s="127">
        <v>2749.6503160100001</v>
      </c>
      <c r="I32" s="179">
        <v>2946.6717161299998</v>
      </c>
      <c r="J32" s="179">
        <v>2896.3456210499999</v>
      </c>
      <c r="K32" s="179">
        <v>3262.2810344053123</v>
      </c>
      <c r="L32" s="21"/>
      <c r="M32" s="21"/>
    </row>
    <row r="33" spans="2:13" s="23" customFormat="1" ht="10.5" customHeight="1" x14ac:dyDescent="0.2">
      <c r="B33" s="33"/>
      <c r="C33" s="33" t="s">
        <v>114</v>
      </c>
      <c r="D33" s="118">
        <v>9014.2049999999999</v>
      </c>
      <c r="E33" s="118">
        <v>10337.036002949999</v>
      </c>
      <c r="F33" s="118">
        <v>10738.322000000002</v>
      </c>
      <c r="G33" s="118">
        <v>14764.611137</v>
      </c>
      <c r="H33" s="118">
        <v>17183.033795840001</v>
      </c>
      <c r="I33" s="118">
        <v>19527.173999999999</v>
      </c>
      <c r="J33" s="118">
        <v>21437.325649999999</v>
      </c>
      <c r="K33" s="118">
        <v>23121.30485</v>
      </c>
      <c r="L33" s="21"/>
      <c r="M33" s="21"/>
    </row>
    <row r="34" spans="2:13" s="23" customFormat="1" ht="10.5" customHeight="1" x14ac:dyDescent="0.2">
      <c r="B34" s="33"/>
      <c r="C34" s="7" t="s">
        <v>60</v>
      </c>
      <c r="D34" s="127">
        <v>751.56166551000001</v>
      </c>
      <c r="E34" s="127">
        <v>889.46284930000002</v>
      </c>
      <c r="F34" s="127">
        <v>907.11496818000001</v>
      </c>
      <c r="G34" s="127">
        <v>934.66908259000002</v>
      </c>
      <c r="H34" s="127">
        <v>1098.41438251</v>
      </c>
      <c r="I34" s="127">
        <v>1609.5467439199999</v>
      </c>
      <c r="J34" s="127">
        <v>1796.1</v>
      </c>
      <c r="K34" s="127">
        <v>1676.9</v>
      </c>
      <c r="L34" s="21"/>
      <c r="M34" s="21"/>
    </row>
    <row r="35" spans="2:13" s="23" customFormat="1" ht="10.5" customHeight="1" x14ac:dyDescent="0.2">
      <c r="B35" s="33"/>
      <c r="C35" s="33" t="s">
        <v>61</v>
      </c>
      <c r="D35" s="118">
        <v>366.45957585832969</v>
      </c>
      <c r="E35" s="118">
        <v>361.37584000000004</v>
      </c>
      <c r="F35" s="118">
        <v>406.16577132600008</v>
      </c>
      <c r="G35" s="118">
        <v>422.21499999999997</v>
      </c>
      <c r="H35" s="118">
        <v>462.651341</v>
      </c>
      <c r="I35" s="118">
        <v>511.25709499999994</v>
      </c>
      <c r="J35" s="118">
        <v>498.01356723000004</v>
      </c>
      <c r="K35" s="118">
        <v>623.64470308084208</v>
      </c>
      <c r="L35" s="21"/>
      <c r="M35" s="21"/>
    </row>
    <row r="36" spans="2:13" s="23" customFormat="1" ht="10.5" customHeight="1" x14ac:dyDescent="0.2">
      <c r="B36" s="33"/>
      <c r="C36" s="7" t="s">
        <v>62</v>
      </c>
      <c r="D36" s="127">
        <v>9507.75</v>
      </c>
      <c r="E36" s="127">
        <v>9999.81</v>
      </c>
      <c r="F36" s="127">
        <v>9014.0499999999993</v>
      </c>
      <c r="G36" s="127">
        <v>10528.060000000001</v>
      </c>
      <c r="H36" s="127">
        <v>11172.2</v>
      </c>
      <c r="I36" s="127">
        <v>11281.18</v>
      </c>
      <c r="J36" s="127">
        <v>11240.009999999998</v>
      </c>
      <c r="K36" s="127">
        <v>12208.19</v>
      </c>
      <c r="L36" s="21"/>
      <c r="M36" s="21"/>
    </row>
    <row r="37" spans="2:13" s="23" customFormat="1" ht="10.5" customHeight="1" x14ac:dyDescent="0.2">
      <c r="B37" s="33"/>
      <c r="C37" s="33" t="s">
        <v>63</v>
      </c>
      <c r="D37" s="118">
        <v>29727</v>
      </c>
      <c r="E37" s="118">
        <v>32522.058059972449</v>
      </c>
      <c r="F37" s="118">
        <v>38202.92</v>
      </c>
      <c r="G37" s="118">
        <v>47322.950000000004</v>
      </c>
      <c r="H37" s="118">
        <v>68299.550999999992</v>
      </c>
      <c r="I37" s="118">
        <v>79987.463000000003</v>
      </c>
      <c r="J37" s="118">
        <v>93909.759999999995</v>
      </c>
      <c r="K37" s="118">
        <v>99023.94</v>
      </c>
      <c r="L37" s="21"/>
      <c r="M37" s="21"/>
    </row>
    <row r="38" spans="2:13" s="23" customFormat="1" ht="10.5" customHeight="1" x14ac:dyDescent="0.2">
      <c r="B38" s="33"/>
      <c r="C38" s="7" t="s">
        <v>64</v>
      </c>
      <c r="D38" s="127">
        <v>39902.047274380006</v>
      </c>
      <c r="E38" s="127">
        <v>38940.359641489995</v>
      </c>
      <c r="F38" s="127">
        <v>41589.628000000004</v>
      </c>
      <c r="G38" s="127">
        <v>43257.419458579992</v>
      </c>
      <c r="H38" s="127">
        <v>45201.996663700003</v>
      </c>
      <c r="I38" s="127">
        <v>46508.946954191546</v>
      </c>
      <c r="J38" s="179">
        <v>48267</v>
      </c>
      <c r="K38" s="179">
        <v>52348</v>
      </c>
      <c r="L38" s="21"/>
      <c r="M38" s="21"/>
    </row>
    <row r="39" spans="2:13" s="23" customFormat="1" ht="10.5" customHeight="1" x14ac:dyDescent="0.2">
      <c r="B39" s="33"/>
      <c r="C39" s="33" t="s">
        <v>65</v>
      </c>
      <c r="D39" s="118">
        <v>653942</v>
      </c>
      <c r="E39" s="118">
        <v>641253</v>
      </c>
      <c r="F39" s="118">
        <v>656059</v>
      </c>
      <c r="G39" s="118">
        <v>642933</v>
      </c>
      <c r="H39" s="118">
        <v>672255</v>
      </c>
      <c r="I39" s="118">
        <v>730149</v>
      </c>
      <c r="J39" s="118">
        <v>784952</v>
      </c>
      <c r="K39" s="118">
        <v>811140</v>
      </c>
      <c r="L39" s="21"/>
      <c r="M39" s="21"/>
    </row>
    <row r="40" spans="2:13" s="23" customFormat="1" ht="10.5" hidden="1" customHeight="1" x14ac:dyDescent="0.2">
      <c r="B40" s="33"/>
      <c r="C40" s="8"/>
      <c r="D40" s="34" t="e">
        <f>us_def040 #REF!</f>
        <v>#REF!</v>
      </c>
      <c r="E40" s="34" t="e">
        <f>us_def040 #REF!</f>
        <v>#REF!</v>
      </c>
      <c r="F40" s="34" t="e">
        <f>us_def040 #REF!</f>
        <v>#REF!</v>
      </c>
      <c r="G40" s="34" t="e">
        <f>us_def040 #REF!</f>
        <v>#REF!</v>
      </c>
      <c r="H40" s="34" t="e">
        <f>us_def040 #REF!</f>
        <v>#REF!</v>
      </c>
      <c r="I40" s="34" t="e">
        <f>us_def040 #REF!</f>
        <v>#REF!</v>
      </c>
      <c r="J40" s="34"/>
      <c r="K40" s="34"/>
      <c r="L40" s="21"/>
      <c r="M40" s="21"/>
    </row>
    <row r="41" spans="2:13" ht="27.95" customHeight="1" x14ac:dyDescent="0.2">
      <c r="B41" s="29" t="s">
        <v>66</v>
      </c>
      <c r="C41" s="30"/>
      <c r="D41" s="37"/>
      <c r="E41" s="36"/>
      <c r="F41" s="36"/>
      <c r="G41" s="36"/>
      <c r="H41" s="36"/>
      <c r="I41" s="36"/>
      <c r="J41" s="36"/>
      <c r="K41" s="36"/>
      <c r="L41" s="32"/>
      <c r="M41" s="20"/>
    </row>
    <row r="42" spans="2:13" s="23" customFormat="1" ht="15" customHeight="1" x14ac:dyDescent="0.2">
      <c r="B42" s="33"/>
      <c r="C42" s="8" t="s">
        <v>42</v>
      </c>
      <c r="D42" s="34">
        <v>18893.97444347979</v>
      </c>
      <c r="E42" s="34">
        <v>16671.141</v>
      </c>
      <c r="F42" s="34">
        <v>16353.826039625688</v>
      </c>
      <c r="G42" s="34">
        <v>17060.594576981191</v>
      </c>
      <c r="H42" s="34">
        <v>18589.547135677061</v>
      </c>
      <c r="I42" s="34">
        <v>21416.183929576651</v>
      </c>
      <c r="J42" s="34">
        <v>20017.285490773385</v>
      </c>
      <c r="K42" s="34">
        <v>23733.958866447734</v>
      </c>
      <c r="L42" s="21"/>
      <c r="M42" s="21"/>
    </row>
    <row r="43" spans="2:13" s="23" customFormat="1" ht="10.5" customHeight="1" x14ac:dyDescent="0.2">
      <c r="B43" s="33"/>
      <c r="C43" s="7" t="s">
        <v>43</v>
      </c>
      <c r="D43" s="35">
        <v>3965.2883770254371</v>
      </c>
      <c r="E43" s="35">
        <v>3789.0632462688613</v>
      </c>
      <c r="F43" s="35">
        <v>3775.4082692734487</v>
      </c>
      <c r="G43" s="35">
        <v>3788.9558099230335</v>
      </c>
      <c r="H43" s="35">
        <v>3887.9826995341268</v>
      </c>
      <c r="I43" s="35">
        <v>3966.3937338737655</v>
      </c>
      <c r="J43" s="35">
        <v>4388.1457755345164</v>
      </c>
      <c r="K43" s="35">
        <v>4869.7187671859856</v>
      </c>
      <c r="L43" s="21"/>
      <c r="M43" s="21"/>
    </row>
    <row r="44" spans="2:13" s="23" customFormat="1" ht="10.5" customHeight="1" x14ac:dyDescent="0.2">
      <c r="B44" s="33"/>
      <c r="C44" s="8" t="s">
        <v>44</v>
      </c>
      <c r="D44" s="34">
        <v>1128.46806392744</v>
      </c>
      <c r="E44" s="34">
        <v>1116.3742849799999</v>
      </c>
      <c r="F44" s="34">
        <v>1156.4174828743139</v>
      </c>
      <c r="G44" s="34">
        <v>1177.2532457085711</v>
      </c>
      <c r="H44" s="34">
        <v>1436.881750094434</v>
      </c>
      <c r="I44" s="133">
        <v>3232.8940236991366</v>
      </c>
      <c r="J44" s="133">
        <v>1528.790643547369</v>
      </c>
      <c r="K44" s="133">
        <v>1588.8790357643188</v>
      </c>
      <c r="L44" s="21"/>
      <c r="M44" s="21"/>
    </row>
    <row r="45" spans="2:13" s="23" customFormat="1" ht="10.5" customHeight="1" x14ac:dyDescent="0.2">
      <c r="B45" s="33"/>
      <c r="C45" s="7" t="s">
        <v>45</v>
      </c>
      <c r="D45" s="35">
        <v>19899.930910137689</v>
      </c>
      <c r="E45" s="35">
        <v>23899.714811286449</v>
      </c>
      <c r="F45" s="35">
        <v>23298.584120916199</v>
      </c>
      <c r="G45" s="35">
        <v>29767.184572556227</v>
      </c>
      <c r="H45" s="35">
        <v>27602.379917934064</v>
      </c>
      <c r="I45" s="178">
        <v>28012.138709501796</v>
      </c>
      <c r="J45" s="178">
        <v>29353.653691374977</v>
      </c>
      <c r="K45" s="178">
        <v>30148.505746265975</v>
      </c>
      <c r="L45" s="21"/>
      <c r="M45" s="21"/>
    </row>
    <row r="46" spans="2:13" s="23" customFormat="1" ht="10.5" customHeight="1" x14ac:dyDescent="0.2">
      <c r="B46" s="33"/>
      <c r="C46" s="8" t="s">
        <v>110</v>
      </c>
      <c r="D46" s="34">
        <v>6118.3815027792525</v>
      </c>
      <c r="E46" s="34">
        <v>6057.4434086200008</v>
      </c>
      <c r="F46" s="34">
        <v>5701.2644997635416</v>
      </c>
      <c r="G46" s="34">
        <v>6056.1047547715443</v>
      </c>
      <c r="H46" s="34">
        <v>5886.7761717869671</v>
      </c>
      <c r="I46" s="133">
        <v>6340.8063481698264</v>
      </c>
      <c r="J46" s="133">
        <v>6377.8701707135424</v>
      </c>
      <c r="K46" s="133">
        <v>10368.93651964707</v>
      </c>
      <c r="L46" s="21"/>
      <c r="M46" s="21"/>
    </row>
    <row r="47" spans="2:13" s="23" customFormat="1" ht="10.5" customHeight="1" x14ac:dyDescent="0.2">
      <c r="B47" s="33"/>
      <c r="C47" s="7" t="s">
        <v>46</v>
      </c>
      <c r="D47" s="35">
        <v>41409.689975534391</v>
      </c>
      <c r="E47" s="35">
        <v>47263.954060459997</v>
      </c>
      <c r="F47" s="35">
        <v>45083.565825587109</v>
      </c>
      <c r="G47" s="35">
        <v>51539.330167838365</v>
      </c>
      <c r="H47" s="35">
        <v>56860.615481625769</v>
      </c>
      <c r="I47" s="35">
        <v>61143.64903619056</v>
      </c>
      <c r="J47" s="35">
        <v>65353.672028886402</v>
      </c>
      <c r="K47" s="178">
        <v>72755.203216024776</v>
      </c>
      <c r="L47" s="21"/>
      <c r="M47" s="21"/>
    </row>
    <row r="48" spans="2:13" s="23" customFormat="1" ht="10.5" customHeight="1" x14ac:dyDescent="0.2">
      <c r="B48" s="33"/>
      <c r="C48" s="8" t="s">
        <v>47</v>
      </c>
      <c r="D48" s="34">
        <v>22867.696589935611</v>
      </c>
      <c r="E48" s="34">
        <v>22632.600555860001</v>
      </c>
      <c r="F48" s="34">
        <v>24128.368827919967</v>
      </c>
      <c r="G48" s="34">
        <v>24606.190109860148</v>
      </c>
      <c r="H48" s="34">
        <v>28215.435113935637</v>
      </c>
      <c r="I48" s="34">
        <v>29566.343497568887</v>
      </c>
      <c r="J48" s="34">
        <v>30973.894326756443</v>
      </c>
      <c r="K48" s="34">
        <v>32014.659984962356</v>
      </c>
      <c r="L48" s="21"/>
      <c r="M48" s="21"/>
    </row>
    <row r="49" spans="2:13" s="23" customFormat="1" ht="10.5" customHeight="1" x14ac:dyDescent="0.2">
      <c r="B49" s="33"/>
      <c r="C49" s="7" t="s">
        <v>48</v>
      </c>
      <c r="D49" s="35">
        <v>389.14318047681945</v>
      </c>
      <c r="E49" s="35">
        <v>417.64200000000005</v>
      </c>
      <c r="F49" s="35">
        <v>439.26871977975128</v>
      </c>
      <c r="G49" s="35">
        <v>453.24937509434233</v>
      </c>
      <c r="H49" s="35">
        <v>472.65747123456583</v>
      </c>
      <c r="I49" s="178">
        <v>499.00315393685872</v>
      </c>
      <c r="J49" s="178">
        <v>556.233235631767</v>
      </c>
      <c r="K49" s="178">
        <v>562.08616245698738</v>
      </c>
      <c r="L49" s="21"/>
      <c r="M49" s="21"/>
    </row>
    <row r="50" spans="2:13" s="23" customFormat="1" ht="10.5" customHeight="1" x14ac:dyDescent="0.2">
      <c r="B50" s="33"/>
      <c r="C50" s="8" t="s">
        <v>49</v>
      </c>
      <c r="D50" s="34">
        <v>39594.901626441744</v>
      </c>
      <c r="E50" s="34">
        <v>39198.880406019998</v>
      </c>
      <c r="F50" s="34">
        <v>39744.223107063139</v>
      </c>
      <c r="G50" s="34">
        <v>40429.095764542544</v>
      </c>
      <c r="H50" s="34">
        <v>41906.69933636552</v>
      </c>
      <c r="I50" s="34">
        <v>42998.497689619508</v>
      </c>
      <c r="J50" s="34">
        <v>43756.408675884879</v>
      </c>
      <c r="K50" s="34">
        <v>45935.222953615812</v>
      </c>
      <c r="L50" s="21"/>
      <c r="M50" s="21"/>
    </row>
    <row r="51" spans="2:13" s="23" customFormat="1" ht="10.5" customHeight="1" x14ac:dyDescent="0.2">
      <c r="B51" s="33"/>
      <c r="C51" s="7" t="s">
        <v>50</v>
      </c>
      <c r="D51" s="35">
        <v>35394.191596948738</v>
      </c>
      <c r="E51" s="35">
        <v>35898.0521488425</v>
      </c>
      <c r="F51" s="35">
        <v>37105.025669704759</v>
      </c>
      <c r="G51" s="35">
        <v>39205.21546702335</v>
      </c>
      <c r="H51" s="35">
        <v>40344.175236054391</v>
      </c>
      <c r="I51" s="35">
        <v>43985.425231803347</v>
      </c>
      <c r="J51" s="35">
        <v>47620.09617030379</v>
      </c>
      <c r="K51" s="35">
        <v>48427.4022561198</v>
      </c>
      <c r="L51" s="21"/>
      <c r="M51" s="21"/>
    </row>
    <row r="52" spans="2:13" s="23" customFormat="1" ht="10.5" customHeight="1" x14ac:dyDescent="0.2">
      <c r="B52" s="33"/>
      <c r="C52" s="8" t="s">
        <v>51</v>
      </c>
      <c r="D52" s="34">
        <v>3927.2832168873124</v>
      </c>
      <c r="E52" s="34">
        <v>4073.1009999999997</v>
      </c>
      <c r="F52" s="34">
        <v>4214.3207291624212</v>
      </c>
      <c r="G52" s="34">
        <v>4216.2811081084301</v>
      </c>
      <c r="H52" s="34">
        <v>4573.8808451056157</v>
      </c>
      <c r="I52" s="34">
        <v>4330.4911170634869</v>
      </c>
      <c r="J52" s="34">
        <v>4467.5795611262029</v>
      </c>
      <c r="K52" s="34">
        <v>6683.8814299675687</v>
      </c>
      <c r="L52" s="21"/>
      <c r="M52" s="21"/>
    </row>
    <row r="53" spans="2:13" s="23" customFormat="1" ht="10.5" customHeight="1" x14ac:dyDescent="0.2">
      <c r="B53" s="33"/>
      <c r="C53" s="7" t="s">
        <v>52</v>
      </c>
      <c r="D53" s="35">
        <v>289234.64296391589</v>
      </c>
      <c r="E53" s="35">
        <v>316337.71400000004</v>
      </c>
      <c r="F53" s="35">
        <v>357702.08260023256</v>
      </c>
      <c r="G53" s="35">
        <v>445029.36297569156</v>
      </c>
      <c r="H53" s="35">
        <v>395418.9971768533</v>
      </c>
      <c r="I53" s="35">
        <v>515348.37295004854</v>
      </c>
      <c r="J53" s="35">
        <v>696832.105724402</v>
      </c>
      <c r="K53" s="35">
        <v>651550.58252856892</v>
      </c>
      <c r="L53" s="21"/>
      <c r="M53" s="21"/>
    </row>
    <row r="54" spans="2:13" s="23" customFormat="1" ht="10.5" customHeight="1" x14ac:dyDescent="0.2">
      <c r="B54" s="33"/>
      <c r="C54" s="8" t="s">
        <v>53</v>
      </c>
      <c r="D54" s="34">
        <v>18734.179759554805</v>
      </c>
      <c r="E54" s="34">
        <v>17642.219520694962</v>
      </c>
      <c r="F54" s="34">
        <v>19768.718547861183</v>
      </c>
      <c r="G54" s="34">
        <v>20510.922256654674</v>
      </c>
      <c r="H54" s="34">
        <v>21080.631245461027</v>
      </c>
      <c r="I54" s="34">
        <v>20276.135103531222</v>
      </c>
      <c r="J54" s="34">
        <v>21752.432412816379</v>
      </c>
      <c r="K54" s="34">
        <v>23065.892696947245</v>
      </c>
      <c r="L54" s="21"/>
      <c r="M54" s="21"/>
    </row>
    <row r="55" spans="2:13" s="23" customFormat="1" ht="10.5" customHeight="1" x14ac:dyDescent="0.2">
      <c r="B55" s="33"/>
      <c r="C55" s="7" t="s">
        <v>111</v>
      </c>
      <c r="D55" s="35">
        <v>221.05714281093361</v>
      </c>
      <c r="E55" s="35">
        <v>253.73900000000003</v>
      </c>
      <c r="F55" s="35">
        <v>361.0567667333047</v>
      </c>
      <c r="G55" s="35">
        <v>413.73082331472136</v>
      </c>
      <c r="H55" s="35">
        <v>556.54886759495139</v>
      </c>
      <c r="I55" s="178">
        <v>560.02703726256857</v>
      </c>
      <c r="J55" s="178">
        <v>589.00401747374099</v>
      </c>
      <c r="K55" s="178">
        <v>622.93127480043745</v>
      </c>
      <c r="L55" s="21"/>
      <c r="M55" s="21"/>
    </row>
    <row r="56" spans="2:13" s="23" customFormat="1" ht="10.5" customHeight="1" x14ac:dyDescent="0.2">
      <c r="B56" s="33"/>
      <c r="C56" s="8" t="s">
        <v>112</v>
      </c>
      <c r="D56" s="34">
        <v>322.00173693773439</v>
      </c>
      <c r="E56" s="34">
        <v>424.91</v>
      </c>
      <c r="F56" s="34">
        <v>565.69520251789595</v>
      </c>
      <c r="G56" s="34">
        <v>683.58526103792587</v>
      </c>
      <c r="H56" s="34">
        <v>816.02338256781536</v>
      </c>
      <c r="I56" s="133">
        <v>866.43054906631517</v>
      </c>
      <c r="J56" s="133">
        <v>903.61798823644028</v>
      </c>
      <c r="K56" s="133">
        <v>904.14459394938604</v>
      </c>
      <c r="L56" s="21"/>
      <c r="M56" s="21"/>
    </row>
    <row r="57" spans="2:13" s="23" customFormat="1" ht="10.5" customHeight="1" x14ac:dyDescent="0.2">
      <c r="B57" s="33"/>
      <c r="C57" s="7" t="s">
        <v>54</v>
      </c>
      <c r="D57" s="35">
        <v>190.66636591633576</v>
      </c>
      <c r="E57" s="35">
        <v>224.87850623606082</v>
      </c>
      <c r="F57" s="35">
        <v>211.65069040782797</v>
      </c>
      <c r="G57" s="35">
        <v>281.35249620526167</v>
      </c>
      <c r="H57" s="35">
        <v>286.58314984454819</v>
      </c>
      <c r="I57" s="35">
        <v>317.61770539658892</v>
      </c>
      <c r="J57" s="35">
        <v>320.35386782559459</v>
      </c>
      <c r="K57" s="35">
        <v>342.49130739209079</v>
      </c>
      <c r="L57" s="21"/>
      <c r="M57" s="21"/>
    </row>
    <row r="58" spans="2:13" s="23" customFormat="1" ht="10.5" customHeight="1" x14ac:dyDescent="0.2">
      <c r="B58" s="33"/>
      <c r="C58" s="8" t="s">
        <v>55</v>
      </c>
      <c r="D58" s="34">
        <v>53.17791821289476</v>
      </c>
      <c r="E58" s="34">
        <v>51.315372160000003</v>
      </c>
      <c r="F58" s="34">
        <v>53.539309219428944</v>
      </c>
      <c r="G58" s="34">
        <v>52.820159346280263</v>
      </c>
      <c r="H58" s="34">
        <v>56.670853800987743</v>
      </c>
      <c r="I58" s="133">
        <v>57.440188069614109</v>
      </c>
      <c r="J58" s="133">
        <v>63.189025766717513</v>
      </c>
      <c r="K58" s="133">
        <v>68.210865098034873</v>
      </c>
      <c r="L58" s="21"/>
      <c r="M58" s="21"/>
    </row>
    <row r="59" spans="2:13" s="23" customFormat="1" ht="10.5" customHeight="1" x14ac:dyDescent="0.2">
      <c r="B59" s="33"/>
      <c r="C59" s="7" t="s">
        <v>56</v>
      </c>
      <c r="D59" s="35">
        <v>7795.5374532577907</v>
      </c>
      <c r="E59" s="35">
        <v>7815.8430000000008</v>
      </c>
      <c r="F59" s="35">
        <v>8162.3641897633988</v>
      </c>
      <c r="G59" s="35">
        <v>8339.5182405540472</v>
      </c>
      <c r="H59" s="35">
        <v>9040.9909292568445</v>
      </c>
      <c r="I59" s="35">
        <v>10186.259588958639</v>
      </c>
      <c r="J59" s="35">
        <v>10709.367127682002</v>
      </c>
      <c r="K59" s="35">
        <v>10839.000940886139</v>
      </c>
      <c r="L59" s="21"/>
      <c r="M59" s="21"/>
    </row>
    <row r="60" spans="2:13" s="23" customFormat="1" ht="10.5" customHeight="1" x14ac:dyDescent="0.2">
      <c r="B60" s="33"/>
      <c r="C60" s="33" t="s">
        <v>57</v>
      </c>
      <c r="D60" s="118">
        <v>5857.7988598385991</v>
      </c>
      <c r="E60" s="118">
        <v>5852.81</v>
      </c>
      <c r="F60" s="118">
        <v>5576.9509365582871</v>
      </c>
      <c r="G60" s="118">
        <v>5200.7292454995968</v>
      </c>
      <c r="H60" s="118">
        <v>5637.4745579442642</v>
      </c>
      <c r="I60" s="118">
        <v>7183.3008141425726</v>
      </c>
      <c r="J60" s="118">
        <v>7362.7746506903959</v>
      </c>
      <c r="K60" s="118">
        <v>9816.4457337582644</v>
      </c>
      <c r="L60" s="21"/>
      <c r="M60" s="21"/>
    </row>
    <row r="61" spans="2:13" s="23" customFormat="1" ht="10.5" customHeight="1" x14ac:dyDescent="0.2">
      <c r="B61" s="33"/>
      <c r="C61" s="7" t="s">
        <v>58</v>
      </c>
      <c r="D61" s="127">
        <v>47270.746126915423</v>
      </c>
      <c r="E61" s="127">
        <v>49528.806708892946</v>
      </c>
      <c r="F61" s="127">
        <v>54830.717027997016</v>
      </c>
      <c r="G61" s="127">
        <v>55326.183066599187</v>
      </c>
      <c r="H61" s="127">
        <v>56164.036296755599</v>
      </c>
      <c r="I61" s="127">
        <v>60980.243031332975</v>
      </c>
      <c r="J61" s="127">
        <v>65319.344271896945</v>
      </c>
      <c r="K61" s="127">
        <v>62215.211261303819</v>
      </c>
      <c r="L61" s="21"/>
      <c r="M61" s="21"/>
    </row>
    <row r="62" spans="2:13" s="23" customFormat="1" ht="10.5" customHeight="1" x14ac:dyDescent="0.2">
      <c r="B62" s="33"/>
      <c r="C62" s="33" t="s">
        <v>113</v>
      </c>
      <c r="D62" s="118">
        <v>32184.504434630351</v>
      </c>
      <c r="E62" s="118">
        <v>39940.265089509994</v>
      </c>
      <c r="F62" s="118">
        <v>36966.581654069065</v>
      </c>
      <c r="G62" s="118">
        <v>36758.010124148823</v>
      </c>
      <c r="H62" s="118">
        <v>41413.90753515195</v>
      </c>
      <c r="I62" s="118">
        <v>42550.132562946281</v>
      </c>
      <c r="J62" s="118">
        <v>47693.023726177184</v>
      </c>
      <c r="K62" s="118">
        <v>45443.730280730168</v>
      </c>
      <c r="L62" s="21"/>
      <c r="M62" s="21"/>
    </row>
    <row r="63" spans="2:13" s="23" customFormat="1" ht="10.5" customHeight="1" x14ac:dyDescent="0.2">
      <c r="B63" s="33"/>
      <c r="C63" s="7" t="s">
        <v>59</v>
      </c>
      <c r="D63" s="127">
        <v>2308.8556822869878</v>
      </c>
      <c r="E63" s="127">
        <v>2383.83329499</v>
      </c>
      <c r="F63" s="127">
        <v>2323.8996191380584</v>
      </c>
      <c r="G63" s="127">
        <v>2347.8126030687586</v>
      </c>
      <c r="H63" s="127">
        <v>2615.5627517058933</v>
      </c>
      <c r="I63" s="179">
        <v>2755.0496363025873</v>
      </c>
      <c r="J63" s="179">
        <v>2645.1498895003565</v>
      </c>
      <c r="K63" s="179">
        <v>2948.8419574764725</v>
      </c>
      <c r="L63" s="21"/>
      <c r="M63" s="21"/>
    </row>
    <row r="64" spans="2:13" s="23" customFormat="1" ht="10.5" customHeight="1" x14ac:dyDescent="0.2">
      <c r="B64" s="33"/>
      <c r="C64" s="33" t="s">
        <v>114</v>
      </c>
      <c r="D64" s="118">
        <v>9307.6487991202102</v>
      </c>
      <c r="E64" s="118">
        <v>10337.036002949999</v>
      </c>
      <c r="F64" s="118">
        <v>10481.821034768411</v>
      </c>
      <c r="G64" s="118">
        <v>13767.724176926065</v>
      </c>
      <c r="H64" s="118">
        <v>15089.392680529661</v>
      </c>
      <c r="I64" s="118">
        <v>16059.28526450316</v>
      </c>
      <c r="J64" s="118">
        <v>16992.200421775331</v>
      </c>
      <c r="K64" s="118">
        <v>17753.445861445245</v>
      </c>
      <c r="L64" s="21"/>
      <c r="M64" s="21"/>
    </row>
    <row r="65" spans="1:13" s="23" customFormat="1" ht="10.5" customHeight="1" x14ac:dyDescent="0.2">
      <c r="B65" s="33"/>
      <c r="C65" s="7" t="s">
        <v>60</v>
      </c>
      <c r="D65" s="127">
        <v>749.92067107543312</v>
      </c>
      <c r="E65" s="127">
        <v>889.46284930000013</v>
      </c>
      <c r="F65" s="127">
        <v>911.78520881484951</v>
      </c>
      <c r="G65" s="127">
        <v>928.20494881245543</v>
      </c>
      <c r="H65" s="127">
        <v>1069.0383174231113</v>
      </c>
      <c r="I65" s="127">
        <v>1528.139499386707</v>
      </c>
      <c r="J65" s="127">
        <v>1665.7859901833099</v>
      </c>
      <c r="K65" s="127">
        <v>1531.6850091498184</v>
      </c>
      <c r="L65" s="21"/>
      <c r="M65" s="21"/>
    </row>
    <row r="66" spans="1:13" s="23" customFormat="1" ht="10.5" customHeight="1" x14ac:dyDescent="0.2">
      <c r="B66" s="33"/>
      <c r="C66" s="33" t="s">
        <v>61</v>
      </c>
      <c r="D66" s="118">
        <v>370.14265095390368</v>
      </c>
      <c r="E66" s="118">
        <v>361.37584000000004</v>
      </c>
      <c r="F66" s="118">
        <v>402.64618286807536</v>
      </c>
      <c r="G66" s="118">
        <v>412.45209746474433</v>
      </c>
      <c r="H66" s="118">
        <v>442.4169305526716</v>
      </c>
      <c r="I66" s="118">
        <v>478.09164423490625</v>
      </c>
      <c r="J66" s="118">
        <v>459.85466518719579</v>
      </c>
      <c r="K66" s="118">
        <v>566.44790277352945</v>
      </c>
      <c r="L66" s="21"/>
      <c r="M66" s="21"/>
    </row>
    <row r="67" spans="1:13" s="23" customFormat="1" ht="10.5" customHeight="1" x14ac:dyDescent="0.2">
      <c r="B67" s="33"/>
      <c r="C67" s="7" t="s">
        <v>62</v>
      </c>
      <c r="D67" s="127">
        <v>9559.6108899993997</v>
      </c>
      <c r="E67" s="127">
        <v>9999.81</v>
      </c>
      <c r="F67" s="127">
        <v>8985.0374225651794</v>
      </c>
      <c r="G67" s="127">
        <v>10359.546450841621</v>
      </c>
      <c r="H67" s="127">
        <v>10864.293072898199</v>
      </c>
      <c r="I67" s="127">
        <v>10820.044144791174</v>
      </c>
      <c r="J67" s="127">
        <v>10666.685297495402</v>
      </c>
      <c r="K67" s="127">
        <v>11489.782083728238</v>
      </c>
      <c r="L67" s="21"/>
      <c r="M67" s="21"/>
    </row>
    <row r="68" spans="1:13" s="23" customFormat="1" ht="10.5" customHeight="1" x14ac:dyDescent="0.2">
      <c r="B68" s="33"/>
      <c r="C68" s="33" t="s">
        <v>63</v>
      </c>
      <c r="D68" s="118">
        <v>32059.058424584829</v>
      </c>
      <c r="E68" s="118">
        <v>32522.058059972449</v>
      </c>
      <c r="F68" s="118">
        <v>35330.390341564344</v>
      </c>
      <c r="G68" s="118">
        <v>39433.878057787369</v>
      </c>
      <c r="H68" s="118">
        <v>48858.987580689616</v>
      </c>
      <c r="I68" s="118">
        <v>50234.391421408342</v>
      </c>
      <c r="J68" s="118">
        <v>51362.265109705695</v>
      </c>
      <c r="K68" s="118">
        <v>45847.587781716225</v>
      </c>
      <c r="L68" s="21"/>
      <c r="M68" s="21"/>
    </row>
    <row r="69" spans="1:13" s="23" customFormat="1" ht="10.5" customHeight="1" x14ac:dyDescent="0.2">
      <c r="B69" s="33"/>
      <c r="C69" s="7" t="s">
        <v>64</v>
      </c>
      <c r="D69" s="127">
        <v>40165.869754710664</v>
      </c>
      <c r="E69" s="127">
        <v>38940.359641489995</v>
      </c>
      <c r="F69" s="127">
        <v>40713.776710158578</v>
      </c>
      <c r="G69" s="127">
        <v>41541.362475415262</v>
      </c>
      <c r="H69" s="127">
        <v>42453.752137449235</v>
      </c>
      <c r="I69" s="127">
        <v>42776.914931812578</v>
      </c>
      <c r="J69" s="179">
        <v>42038.826911543663</v>
      </c>
      <c r="K69" s="179">
        <v>45207.559100150953</v>
      </c>
      <c r="L69" s="21"/>
      <c r="M69" s="21"/>
    </row>
    <row r="70" spans="1:13" s="23" customFormat="1" ht="10.5" customHeight="1" x14ac:dyDescent="0.2">
      <c r="B70" s="33"/>
      <c r="C70" s="33" t="s">
        <v>65</v>
      </c>
      <c r="D70" s="118">
        <v>660062.15425989672</v>
      </c>
      <c r="E70" s="118">
        <v>641253</v>
      </c>
      <c r="F70" s="118">
        <v>651200.84597482276</v>
      </c>
      <c r="G70" s="118">
        <v>626327.57159718173</v>
      </c>
      <c r="H70" s="118">
        <v>640276.86753082625</v>
      </c>
      <c r="I70" s="118">
        <v>701562.65452461073</v>
      </c>
      <c r="J70" s="118">
        <v>716886.14907242125</v>
      </c>
      <c r="K70" s="118">
        <v>725708.56068544171</v>
      </c>
      <c r="L70" s="21"/>
      <c r="M70" s="21"/>
    </row>
    <row r="71" spans="1:13" s="23" customFormat="1" ht="10.5" hidden="1" customHeight="1" x14ac:dyDescent="0.2">
      <c r="B71" s="33"/>
      <c r="C71" s="8"/>
      <c r="D71" s="34" t="e">
        <f>us_def020 #REF!</f>
        <v>#REF!</v>
      </c>
      <c r="E71" s="34" t="e">
        <f>us_def020 #REF!</f>
        <v>#REF!</v>
      </c>
      <c r="F71" s="34" t="e">
        <f>us_def020 #REF!</f>
        <v>#REF!</v>
      </c>
      <c r="G71" s="34" t="e">
        <f>us_def020 #REF!</f>
        <v>#REF!</v>
      </c>
      <c r="H71" s="34" t="e">
        <f>us_def020 #REF!</f>
        <v>#REF!</v>
      </c>
      <c r="I71" s="34" t="e">
        <f>us_def020 #REF!</f>
        <v>#REF!</v>
      </c>
      <c r="J71" s="34"/>
      <c r="K71" s="34"/>
      <c r="L71" s="21"/>
      <c r="M71" s="21"/>
    </row>
    <row r="72" spans="1:13" s="2" customFormat="1" ht="8.25" customHeight="1" x14ac:dyDescent="0.2">
      <c r="B72" s="38"/>
      <c r="C72" s="38"/>
      <c r="D72" s="38"/>
      <c r="E72" s="38"/>
      <c r="F72" s="38"/>
      <c r="G72" s="38"/>
      <c r="H72" s="38"/>
      <c r="I72" s="38"/>
      <c r="J72" s="38"/>
      <c r="K72" s="38"/>
    </row>
    <row r="73" spans="1:13" s="1" customFormat="1" ht="0.75" customHeight="1" x14ac:dyDescent="0.2">
      <c r="B73" s="3"/>
      <c r="C73" s="3"/>
      <c r="D73" s="3"/>
      <c r="E73" s="3"/>
      <c r="F73" s="3"/>
      <c r="G73" s="3"/>
      <c r="H73" s="3"/>
      <c r="I73" s="3"/>
      <c r="J73" s="3"/>
      <c r="K73" s="3"/>
      <c r="L73" s="3"/>
    </row>
    <row r="74" spans="1:13" s="39" customFormat="1" ht="9.75" customHeight="1" x14ac:dyDescent="0.25">
      <c r="C74" s="41" t="s">
        <v>103</v>
      </c>
      <c r="D74" s="153"/>
      <c r="E74" s="153"/>
      <c r="F74" s="153"/>
      <c r="G74" s="153"/>
      <c r="H74" s="153"/>
      <c r="I74" s="153"/>
      <c r="J74" s="153"/>
      <c r="K74" s="170"/>
    </row>
    <row r="75" spans="1:13" s="39" customFormat="1" ht="9.75" customHeight="1" x14ac:dyDescent="0.25">
      <c r="C75" s="41" t="s">
        <v>121</v>
      </c>
      <c r="D75" s="177"/>
      <c r="E75" s="177"/>
      <c r="F75" s="177"/>
      <c r="G75" s="177"/>
      <c r="H75" s="177"/>
      <c r="I75" s="177"/>
      <c r="J75" s="177"/>
      <c r="K75" s="177"/>
    </row>
    <row r="76" spans="1:13" s="39" customFormat="1" ht="31.5" customHeight="1" x14ac:dyDescent="0.25">
      <c r="A76" s="40"/>
      <c r="C76" s="188" t="s">
        <v>115</v>
      </c>
      <c r="D76" s="188"/>
      <c r="E76" s="188"/>
      <c r="F76" s="188"/>
      <c r="G76" s="188"/>
      <c r="H76" s="188"/>
      <c r="I76" s="188"/>
      <c r="J76" s="188"/>
      <c r="K76" s="188"/>
    </row>
    <row r="77" spans="1:13" ht="44.25" customHeight="1" x14ac:dyDescent="0.2">
      <c r="B77" s="42"/>
      <c r="C77" s="42"/>
      <c r="D77" s="20"/>
      <c r="E77" s="43"/>
      <c r="F77" s="20"/>
      <c r="G77" s="20"/>
      <c r="H77" s="44"/>
      <c r="I77" s="20"/>
      <c r="J77" s="20"/>
      <c r="K77" s="20"/>
      <c r="L77" s="20"/>
      <c r="M77" s="20"/>
    </row>
    <row r="78" spans="1:13" ht="14.25" customHeight="1" x14ac:dyDescent="0.25">
      <c r="B78" s="161" t="s">
        <v>70</v>
      </c>
      <c r="C78" s="45"/>
      <c r="D78" s="45"/>
      <c r="E78" s="45"/>
      <c r="F78" s="45"/>
      <c r="G78" s="45"/>
      <c r="H78" s="45"/>
      <c r="I78" s="45"/>
      <c r="J78" s="45"/>
      <c r="K78" s="45"/>
      <c r="L78" s="45"/>
    </row>
    <row r="79" spans="1:13" ht="6.75" customHeight="1" x14ac:dyDescent="0.2">
      <c r="B79" s="42"/>
      <c r="C79" s="42"/>
      <c r="D79" s="20"/>
      <c r="E79" s="43"/>
      <c r="F79" s="20"/>
      <c r="G79" s="20"/>
      <c r="H79" s="44"/>
      <c r="I79" s="20"/>
      <c r="J79" s="20"/>
      <c r="K79" s="20"/>
      <c r="L79" s="20"/>
      <c r="M79" s="20"/>
    </row>
    <row r="80" spans="1:13" ht="10.5" customHeight="1" x14ac:dyDescent="0.2">
      <c r="B80" s="42"/>
      <c r="C80" s="42"/>
      <c r="D80" s="20"/>
      <c r="E80" s="43"/>
      <c r="F80" s="20"/>
      <c r="G80" s="20"/>
      <c r="H80" s="44"/>
      <c r="I80" s="20"/>
      <c r="J80" s="20"/>
      <c r="K80" s="20"/>
      <c r="L80" s="20"/>
      <c r="M80" s="20"/>
    </row>
    <row r="81" spans="2:13" ht="10.5" customHeight="1" x14ac:dyDescent="0.2">
      <c r="B81" s="42"/>
      <c r="C81" s="42"/>
      <c r="D81" s="20"/>
      <c r="E81" s="43"/>
      <c r="F81" s="20"/>
      <c r="G81" s="20"/>
      <c r="H81" s="44"/>
      <c r="I81" s="20"/>
      <c r="J81" s="20"/>
      <c r="K81" s="20"/>
      <c r="L81" s="20"/>
      <c r="M81" s="20"/>
    </row>
    <row r="82" spans="2:13" ht="15" x14ac:dyDescent="0.25">
      <c r="B82" s="167"/>
      <c r="C82" s="42"/>
      <c r="D82" s="20"/>
      <c r="E82" s="43"/>
      <c r="F82" s="20"/>
      <c r="G82" s="20"/>
      <c r="H82" s="44"/>
      <c r="I82" s="20"/>
      <c r="J82" s="20"/>
      <c r="K82" s="20"/>
      <c r="L82" s="20"/>
      <c r="M82" s="20"/>
    </row>
    <row r="83" spans="2:13" ht="15" x14ac:dyDescent="0.25">
      <c r="B83" s="125"/>
      <c r="C83" s="42"/>
      <c r="D83" s="20"/>
      <c r="E83" s="43"/>
      <c r="F83" s="20"/>
      <c r="G83" s="20"/>
      <c r="H83" s="44"/>
      <c r="I83" s="20"/>
      <c r="J83" s="20"/>
      <c r="K83" s="20"/>
      <c r="L83" s="20"/>
      <c r="M83" s="20"/>
    </row>
    <row r="84" spans="2:13" ht="6.75" customHeight="1" x14ac:dyDescent="0.2">
      <c r="B84" s="47"/>
      <c r="C84" s="48"/>
      <c r="D84" s="44"/>
      <c r="E84" s="44"/>
      <c r="F84" s="44"/>
      <c r="G84" s="44"/>
      <c r="H84" s="44"/>
      <c r="I84" s="44"/>
      <c r="J84" s="44"/>
      <c r="K84" s="44"/>
      <c r="L84" s="44"/>
    </row>
    <row r="85" spans="2:13" s="154" customFormat="1" ht="15" x14ac:dyDescent="0.25">
      <c r="B85" s="155"/>
      <c r="C85" s="156"/>
      <c r="D85" s="157"/>
      <c r="E85" s="158"/>
      <c r="F85" s="157"/>
      <c r="G85" s="157"/>
      <c r="H85" s="159"/>
      <c r="I85" s="157"/>
      <c r="J85" s="157"/>
      <c r="K85" s="157"/>
      <c r="L85" s="157"/>
      <c r="M85" s="157"/>
    </row>
    <row r="86" spans="2:13" ht="6.75" customHeight="1" x14ac:dyDescent="0.2">
      <c r="B86" s="47"/>
      <c r="C86" s="48"/>
      <c r="D86" s="44"/>
      <c r="E86" s="44"/>
      <c r="F86" s="44"/>
      <c r="G86" s="44"/>
      <c r="H86" s="44"/>
      <c r="I86" s="44"/>
      <c r="J86" s="44"/>
      <c r="K86" s="44"/>
      <c r="L86" s="44"/>
    </row>
  </sheetData>
  <mergeCells count="1">
    <mergeCell ref="C76:K76"/>
  </mergeCells>
  <printOptions horizontalCentered="1" verticalCentered="1"/>
  <pageMargins left="0" right="0" top="0" bottom="0" header="0" footer="0"/>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V87"/>
  <sheetViews>
    <sheetView showGridLines="0" view="pageBreakPreview" zoomScale="130" zoomScaleNormal="100" zoomScaleSheetLayoutView="130" workbookViewId="0"/>
  </sheetViews>
  <sheetFormatPr defaultRowHeight="11.25" x14ac:dyDescent="0.2"/>
  <cols>
    <col min="1" max="1" width="9.140625" style="14"/>
    <col min="2" max="2" width="4.5703125" style="109" customWidth="1"/>
    <col min="3" max="3" width="19.42578125" style="14" customWidth="1"/>
    <col min="4" max="11" width="8.7109375" style="106" customWidth="1"/>
    <col min="12" max="12" width="3.85546875" style="106" customWidth="1"/>
    <col min="13" max="16384" width="9.140625" style="14"/>
  </cols>
  <sheetData>
    <row r="1" spans="2:12" ht="5.0999999999999996" customHeight="1" x14ac:dyDescent="0.2">
      <c r="B1" s="95"/>
      <c r="C1" s="11"/>
      <c r="D1" s="96"/>
      <c r="E1" s="96"/>
      <c r="F1" s="96"/>
      <c r="G1" s="96"/>
      <c r="H1" s="96"/>
      <c r="I1" s="97"/>
      <c r="J1" s="97"/>
      <c r="K1" s="97"/>
      <c r="L1" s="97"/>
    </row>
    <row r="2" spans="2:12" s="2" customFormat="1" ht="5.0999999999999996" customHeight="1" x14ac:dyDescent="0.2">
      <c r="B2" s="15"/>
      <c r="C2" s="15"/>
      <c r="D2" s="15"/>
      <c r="E2" s="15"/>
      <c r="F2" s="15"/>
      <c r="G2" s="15"/>
      <c r="H2" s="15"/>
      <c r="I2" s="15"/>
      <c r="J2" s="15"/>
      <c r="K2" s="15"/>
      <c r="L2" s="15"/>
    </row>
    <row r="3" spans="2:12" s="1" customFormat="1" ht="0.75" customHeight="1" x14ac:dyDescent="0.2">
      <c r="B3" s="3"/>
      <c r="C3" s="3"/>
      <c r="D3" s="4"/>
      <c r="E3" s="4"/>
      <c r="F3" s="4"/>
      <c r="G3" s="4"/>
      <c r="H3" s="4"/>
      <c r="I3" s="4"/>
      <c r="J3" s="4"/>
      <c r="K3" s="4"/>
      <c r="L3" s="4"/>
    </row>
    <row r="4" spans="2:12" ht="15" customHeight="1" x14ac:dyDescent="0.25">
      <c r="B4" s="16" t="s">
        <v>71</v>
      </c>
      <c r="C4" s="16"/>
      <c r="D4" s="16"/>
      <c r="E4" s="16"/>
      <c r="F4" s="16"/>
      <c r="G4" s="16"/>
      <c r="H4" s="16"/>
      <c r="I4" s="16"/>
      <c r="J4" s="16"/>
      <c r="K4" s="16"/>
      <c r="L4" s="16"/>
    </row>
    <row r="5" spans="2:12" s="23" customFormat="1" ht="4.5" customHeight="1" x14ac:dyDescent="0.2">
      <c r="B5" s="98"/>
      <c r="C5" s="21"/>
      <c r="D5" s="99"/>
      <c r="E5" s="99"/>
      <c r="F5" s="99"/>
      <c r="G5" s="99"/>
      <c r="H5" s="99"/>
      <c r="I5" s="99"/>
      <c r="J5" s="99"/>
      <c r="K5" s="99"/>
      <c r="L5" s="99"/>
    </row>
    <row r="6" spans="2:12" s="2" customFormat="1" ht="12" customHeight="1" x14ac:dyDescent="0.2">
      <c r="B6" s="24" t="s">
        <v>72</v>
      </c>
      <c r="C6" s="24"/>
      <c r="D6" s="24"/>
      <c r="E6" s="24"/>
      <c r="F6" s="24"/>
      <c r="G6" s="24"/>
      <c r="H6" s="24"/>
      <c r="I6" s="24"/>
      <c r="J6" s="24"/>
      <c r="K6" s="24"/>
      <c r="L6" s="24"/>
    </row>
    <row r="7" spans="2:12" s="1" customFormat="1" ht="0.75" customHeight="1" x14ac:dyDescent="0.2">
      <c r="B7" s="3"/>
      <c r="C7" s="3"/>
      <c r="D7" s="4"/>
      <c r="E7" s="4"/>
      <c r="F7" s="4"/>
      <c r="G7" s="4"/>
      <c r="H7" s="4"/>
      <c r="I7" s="4"/>
      <c r="J7" s="4"/>
      <c r="K7" s="4"/>
      <c r="L7" s="4"/>
    </row>
    <row r="8" spans="2:12" s="28" customFormat="1" ht="15" customHeight="1" x14ac:dyDescent="0.2">
      <c r="B8" s="1"/>
      <c r="C8" s="2"/>
      <c r="D8" s="27">
        <v>2014</v>
      </c>
      <c r="E8" s="27">
        <v>2015</v>
      </c>
      <c r="F8" s="27">
        <v>2016</v>
      </c>
      <c r="G8" s="27">
        <v>2017</v>
      </c>
      <c r="H8" s="27">
        <v>2018</v>
      </c>
      <c r="I8" s="168">
        <v>2019</v>
      </c>
      <c r="J8" s="27" t="s">
        <v>36</v>
      </c>
      <c r="K8" s="27" t="s">
        <v>102</v>
      </c>
      <c r="L8" s="100"/>
    </row>
    <row r="9" spans="2:12" s="1" customFormat="1" ht="0.75" customHeight="1" x14ac:dyDescent="0.2">
      <c r="D9" s="4"/>
      <c r="E9" s="4"/>
      <c r="F9" s="4"/>
      <c r="G9" s="4"/>
      <c r="H9" s="4"/>
      <c r="I9" s="4"/>
      <c r="J9" s="4"/>
      <c r="K9" s="4"/>
      <c r="L9" s="5"/>
    </row>
    <row r="10" spans="2:12" ht="15" customHeight="1" x14ac:dyDescent="0.2">
      <c r="B10" s="29" t="s">
        <v>73</v>
      </c>
      <c r="C10" s="30"/>
      <c r="D10" s="101"/>
      <c r="E10" s="101"/>
      <c r="F10" s="101"/>
      <c r="G10" s="101"/>
      <c r="H10" s="101"/>
      <c r="I10" s="101"/>
      <c r="J10" s="101"/>
      <c r="K10" s="101"/>
      <c r="L10" s="102"/>
    </row>
    <row r="11" spans="2:12" s="23" customFormat="1" ht="15" customHeight="1" x14ac:dyDescent="0.2">
      <c r="B11" s="52"/>
      <c r="C11" s="8" t="s">
        <v>0</v>
      </c>
      <c r="D11" s="34">
        <v>178.35898374258909</v>
      </c>
      <c r="E11" s="34">
        <v>132.37558467067788</v>
      </c>
      <c r="F11" s="34">
        <v>130.9096258733565</v>
      </c>
      <c r="G11" s="34">
        <v>144.77418884145359</v>
      </c>
      <c r="H11" s="34">
        <v>175.89412542366665</v>
      </c>
      <c r="I11" s="34">
        <v>200.11571922784981</v>
      </c>
      <c r="J11" s="34">
        <v>187.68522591572963</v>
      </c>
      <c r="K11" s="34">
        <v>238.7243896780067</v>
      </c>
      <c r="L11" s="105"/>
    </row>
    <row r="12" spans="2:12" s="23" customFormat="1" ht="10.5" customHeight="1" x14ac:dyDescent="0.2">
      <c r="B12" s="52"/>
      <c r="C12" s="7" t="s">
        <v>1</v>
      </c>
      <c r="D12" s="35">
        <v>5200.064956228568</v>
      </c>
      <c r="E12" s="35">
        <v>4204.445587025094</v>
      </c>
      <c r="F12" s="35">
        <v>4258.1076634662586</v>
      </c>
      <c r="G12" s="35">
        <v>4440.7219255172549</v>
      </c>
      <c r="H12" s="35">
        <v>4844.9438511525614</v>
      </c>
      <c r="I12" s="35">
        <v>4761.2725182073473</v>
      </c>
      <c r="J12" s="35">
        <v>5426.8708932458512</v>
      </c>
      <c r="K12" s="35">
        <v>6502.8225465665046</v>
      </c>
      <c r="L12" s="105"/>
    </row>
    <row r="13" spans="2:12" s="23" customFormat="1" ht="10.5" customHeight="1" x14ac:dyDescent="0.2">
      <c r="B13" s="52"/>
      <c r="C13" s="8" t="s">
        <v>2</v>
      </c>
      <c r="D13" s="34">
        <v>747.22737675484302</v>
      </c>
      <c r="E13" s="34">
        <v>632.7186993507537</v>
      </c>
      <c r="F13" s="34">
        <v>670.61571483283808</v>
      </c>
      <c r="G13" s="34">
        <v>724.46443229606587</v>
      </c>
      <c r="H13" s="34">
        <v>962.2335711522893</v>
      </c>
      <c r="I13" s="133">
        <v>2159.2908543649601</v>
      </c>
      <c r="J13" s="133">
        <v>1075.390727977599</v>
      </c>
      <c r="K13" s="133">
        <v>1253.1807479876659</v>
      </c>
      <c r="L13" s="105"/>
    </row>
    <row r="14" spans="2:12" s="23" customFormat="1" ht="10.5" customHeight="1" x14ac:dyDescent="0.2">
      <c r="B14" s="91"/>
      <c r="C14" s="7" t="s">
        <v>3</v>
      </c>
      <c r="D14" s="35">
        <v>18172.422382596244</v>
      </c>
      <c r="E14" s="35">
        <v>18689.407920316851</v>
      </c>
      <c r="F14" s="35">
        <v>17708.22913570422</v>
      </c>
      <c r="G14" s="35">
        <v>23699.96468368352</v>
      </c>
      <c r="H14" s="35">
        <v>22398.895821579645</v>
      </c>
      <c r="I14" s="178">
        <v>22572.158350459715</v>
      </c>
      <c r="J14" s="178">
        <v>23594.621537116258</v>
      </c>
      <c r="K14" s="178">
        <v>26522.981119121028</v>
      </c>
      <c r="L14" s="105"/>
    </row>
    <row r="15" spans="2:12" s="23" customFormat="1" ht="10.5" customHeight="1" x14ac:dyDescent="0.2">
      <c r="B15" s="52"/>
      <c r="C15" s="33" t="s">
        <v>116</v>
      </c>
      <c r="D15" s="118">
        <v>1063.515697957492</v>
      </c>
      <c r="E15" s="118">
        <v>883.23375077375204</v>
      </c>
      <c r="F15" s="118">
        <v>836.8476546577815</v>
      </c>
      <c r="G15" s="118">
        <v>924.01693017978971</v>
      </c>
      <c r="H15" s="118">
        <v>966.45652393631622</v>
      </c>
      <c r="I15" s="118">
        <v>1001.8971338039024</v>
      </c>
      <c r="J15" s="118">
        <v>1031.4424332897929</v>
      </c>
      <c r="K15" s="118">
        <v>1845.9543806391771</v>
      </c>
      <c r="L15" s="105"/>
    </row>
    <row r="16" spans="2:12" s="23" customFormat="1" ht="10.5" customHeight="1" x14ac:dyDescent="0.2">
      <c r="B16" s="52"/>
      <c r="C16" s="7" t="s">
        <v>28</v>
      </c>
      <c r="D16" s="127">
        <v>1975.3109641008828</v>
      </c>
      <c r="E16" s="127">
        <v>1921.3952310621992</v>
      </c>
      <c r="F16" s="127">
        <v>1865.7358913858961</v>
      </c>
      <c r="G16" s="127">
        <v>2258.9244306035089</v>
      </c>
      <c r="H16" s="127">
        <v>2749.7674822738918</v>
      </c>
      <c r="I16" s="127">
        <v>2910.1829542140731</v>
      </c>
      <c r="J16" s="127">
        <v>3201.172417977135</v>
      </c>
      <c r="K16" s="179">
        <v>4012.9884842216411</v>
      </c>
      <c r="L16" s="105"/>
    </row>
    <row r="17" spans="2:12" s="23" customFormat="1" ht="10.5" customHeight="1" x14ac:dyDescent="0.2">
      <c r="B17" s="52"/>
      <c r="C17" s="33" t="s">
        <v>5</v>
      </c>
      <c r="D17" s="118">
        <v>4056.8723328306874</v>
      </c>
      <c r="E17" s="118">
        <v>3363.981372666824</v>
      </c>
      <c r="F17" s="118">
        <v>3593.4042815133334</v>
      </c>
      <c r="G17" s="118">
        <v>3780.3237409910348</v>
      </c>
      <c r="H17" s="118">
        <v>4558.7890149746463</v>
      </c>
      <c r="I17" s="118">
        <v>4556.5248315276203</v>
      </c>
      <c r="J17" s="118">
        <v>4978.7819399900418</v>
      </c>
      <c r="K17" s="118">
        <v>5521.7907066482439</v>
      </c>
      <c r="L17" s="105"/>
    </row>
    <row r="18" spans="2:12" s="23" customFormat="1" ht="10.5" customHeight="1" x14ac:dyDescent="0.2">
      <c r="B18" s="52"/>
      <c r="C18" s="7" t="s">
        <v>6</v>
      </c>
      <c r="D18" s="127">
        <v>513.52674004160644</v>
      </c>
      <c r="E18" s="127">
        <v>463.42669671334818</v>
      </c>
      <c r="F18" s="127">
        <v>497.43393468038812</v>
      </c>
      <c r="G18" s="127">
        <v>541.19492741992462</v>
      </c>
      <c r="H18" s="127">
        <v>615.22282168614674</v>
      </c>
      <c r="I18" s="179">
        <v>637.07538471263308</v>
      </c>
      <c r="J18" s="179">
        <v>719.48672837411971</v>
      </c>
      <c r="K18" s="179">
        <v>786.54335903366621</v>
      </c>
      <c r="L18" s="105"/>
    </row>
    <row r="19" spans="2:12" s="23" customFormat="1" ht="10.5" customHeight="1" x14ac:dyDescent="0.2">
      <c r="B19" s="52"/>
      <c r="C19" s="33" t="s">
        <v>7</v>
      </c>
      <c r="D19" s="118">
        <v>52022.405546384267</v>
      </c>
      <c r="E19" s="118">
        <v>43496.122663485563</v>
      </c>
      <c r="F19" s="118">
        <v>44209.046442192979</v>
      </c>
      <c r="G19" s="118">
        <v>46133.45813992012</v>
      </c>
      <c r="H19" s="118">
        <v>50506.961954589788</v>
      </c>
      <c r="I19" s="118">
        <v>49710.157869558287</v>
      </c>
      <c r="J19" s="118">
        <v>52727.171293698215</v>
      </c>
      <c r="K19" s="118">
        <v>58728.882657767572</v>
      </c>
      <c r="L19" s="105"/>
    </row>
    <row r="20" spans="2:12" s="23" customFormat="1" ht="10.5" customHeight="1" x14ac:dyDescent="0.2">
      <c r="B20" s="52"/>
      <c r="C20" s="7" t="s">
        <v>8</v>
      </c>
      <c r="D20" s="127">
        <v>46175.785106164098</v>
      </c>
      <c r="E20" s="127">
        <v>39833.435635739683</v>
      </c>
      <c r="F20" s="127">
        <v>41606.347415164571</v>
      </c>
      <c r="G20" s="127">
        <v>45470.394654694261</v>
      </c>
      <c r="H20" s="127">
        <v>49772.313517307681</v>
      </c>
      <c r="I20" s="127">
        <v>52549.248465686374</v>
      </c>
      <c r="J20" s="127">
        <v>58901.500226575001</v>
      </c>
      <c r="K20" s="127">
        <v>64784.537155881779</v>
      </c>
      <c r="L20" s="105"/>
    </row>
    <row r="21" spans="2:12" s="23" customFormat="1" ht="10.5" customHeight="1" x14ac:dyDescent="0.2">
      <c r="B21" s="52"/>
      <c r="C21" s="33" t="s">
        <v>9</v>
      </c>
      <c r="D21" s="118">
        <v>5233.8241114452703</v>
      </c>
      <c r="E21" s="118">
        <v>4519.6214504523859</v>
      </c>
      <c r="F21" s="118">
        <v>4636.6695292751556</v>
      </c>
      <c r="G21" s="118">
        <v>4752.2399668025619</v>
      </c>
      <c r="H21" s="118">
        <v>5388.0556341368729</v>
      </c>
      <c r="I21" s="129">
        <v>4843.3265740605966</v>
      </c>
      <c r="J21" s="129">
        <v>5019.0741606433348</v>
      </c>
      <c r="K21" s="129">
        <v>8014.3005064387726</v>
      </c>
      <c r="L21" s="105"/>
    </row>
    <row r="22" spans="2:12" s="23" customFormat="1" ht="10.5" customHeight="1" x14ac:dyDescent="0.2">
      <c r="B22" s="52"/>
      <c r="C22" s="7" t="s">
        <v>10</v>
      </c>
      <c r="D22" s="127">
        <v>1209.8016540450269</v>
      </c>
      <c r="E22" s="127">
        <v>1132.4748024629259</v>
      </c>
      <c r="F22" s="127">
        <v>1288.701790503284</v>
      </c>
      <c r="G22" s="127">
        <v>1708.1245491969983</v>
      </c>
      <c r="H22" s="127">
        <v>1615.4013041125299</v>
      </c>
      <c r="I22" s="130">
        <v>2050.4071554449001</v>
      </c>
      <c r="J22" s="130">
        <v>2770.1392218004949</v>
      </c>
      <c r="K22" s="130">
        <v>2907.1451531901939</v>
      </c>
      <c r="L22" s="105"/>
    </row>
    <row r="23" spans="2:12" s="23" customFormat="1" ht="10.5" customHeight="1" x14ac:dyDescent="0.2">
      <c r="B23" s="52"/>
      <c r="C23" s="33" t="s">
        <v>12</v>
      </c>
      <c r="D23" s="118">
        <v>24487.285386806856</v>
      </c>
      <c r="E23" s="118">
        <v>19576.277086996557</v>
      </c>
      <c r="F23" s="118">
        <v>22381.994917390261</v>
      </c>
      <c r="G23" s="118">
        <v>23902.397419989826</v>
      </c>
      <c r="H23" s="118">
        <v>25641.134265449426</v>
      </c>
      <c r="I23" s="129">
        <v>23558.550518194883</v>
      </c>
      <c r="J23" s="129">
        <v>26071.2214291819</v>
      </c>
      <c r="K23" s="129">
        <v>29762.871715379428</v>
      </c>
      <c r="L23" s="105"/>
    </row>
    <row r="24" spans="2:12" s="23" customFormat="1" ht="10.5" customHeight="1" x14ac:dyDescent="0.2">
      <c r="B24" s="52"/>
      <c r="C24" s="7" t="s">
        <v>117</v>
      </c>
      <c r="D24" s="127">
        <v>293.74113300745023</v>
      </c>
      <c r="E24" s="127">
        <v>281.55555858210681</v>
      </c>
      <c r="F24" s="127">
        <v>402.98682069326321</v>
      </c>
      <c r="G24" s="127">
        <v>485.23763385544163</v>
      </c>
      <c r="H24" s="127">
        <v>709.58491152153636</v>
      </c>
      <c r="I24" s="180">
        <v>692.26321065220873</v>
      </c>
      <c r="J24" s="180">
        <v>742.57318777215266</v>
      </c>
      <c r="K24" s="180">
        <v>851.4847260707545</v>
      </c>
      <c r="L24" s="105"/>
    </row>
    <row r="25" spans="2:12" s="23" customFormat="1" ht="10.5" customHeight="1" x14ac:dyDescent="0.2">
      <c r="B25" s="52"/>
      <c r="C25" s="33" t="s">
        <v>118</v>
      </c>
      <c r="D25" s="118">
        <v>427.6179931799536</v>
      </c>
      <c r="E25" s="118">
        <v>471.49146326391696</v>
      </c>
      <c r="F25" s="118">
        <v>635.86503722796783</v>
      </c>
      <c r="G25" s="118">
        <v>817.40227264361056</v>
      </c>
      <c r="H25" s="118">
        <v>1056.8997073629266</v>
      </c>
      <c r="I25" s="129">
        <v>1093.503676128209</v>
      </c>
      <c r="J25" s="129">
        <v>1175.6584231040476</v>
      </c>
      <c r="K25" s="129">
        <v>1277.8625063738916</v>
      </c>
      <c r="L25" s="105"/>
    </row>
    <row r="26" spans="2:12" s="23" customFormat="1" ht="10.5" customHeight="1" x14ac:dyDescent="0.2">
      <c r="B26" s="52"/>
      <c r="C26" s="7" t="s">
        <v>15</v>
      </c>
      <c r="D26" s="127">
        <v>252.94590600393519</v>
      </c>
      <c r="E26" s="127">
        <v>249.53118533770484</v>
      </c>
      <c r="F26" s="127">
        <v>236.03236666036543</v>
      </c>
      <c r="G26" s="127">
        <v>325.6626899834443</v>
      </c>
      <c r="H26" s="127">
        <v>355.78093411189928</v>
      </c>
      <c r="I26" s="130">
        <v>386.26136182427047</v>
      </c>
      <c r="J26" s="130">
        <v>406.29595196009882</v>
      </c>
      <c r="K26" s="130">
        <v>473.97376252845612</v>
      </c>
      <c r="L26" s="105"/>
    </row>
    <row r="27" spans="2:12" s="23" customFormat="1" ht="10.5" customHeight="1" x14ac:dyDescent="0.2">
      <c r="B27" s="52"/>
      <c r="C27" s="33" t="s">
        <v>25</v>
      </c>
      <c r="D27" s="118">
        <v>69.130849165028025</v>
      </c>
      <c r="E27" s="118">
        <v>56.940904915513556</v>
      </c>
      <c r="F27" s="118">
        <v>62.268797659940226</v>
      </c>
      <c r="G27" s="118">
        <v>65.089534335830365</v>
      </c>
      <c r="H27" s="118">
        <v>75.42051207987106</v>
      </c>
      <c r="I27" s="129">
        <v>73.904673895710417</v>
      </c>
      <c r="J27" s="129">
        <v>82.737148981312828</v>
      </c>
      <c r="K27" s="129">
        <v>96.797870412109674</v>
      </c>
      <c r="L27" s="105"/>
    </row>
    <row r="28" spans="2:12" s="23" customFormat="1" ht="10.5" customHeight="1" x14ac:dyDescent="0.2">
      <c r="B28" s="52"/>
      <c r="C28" s="7" t="s">
        <v>16</v>
      </c>
      <c r="D28" s="127">
        <v>10348.712066590831</v>
      </c>
      <c r="E28" s="127">
        <v>8672.6677477843368</v>
      </c>
      <c r="F28" s="127">
        <v>9111.6572054141652</v>
      </c>
      <c r="G28" s="127">
        <v>9642.8059335370235</v>
      </c>
      <c r="H28" s="127">
        <v>11172.408429929599</v>
      </c>
      <c r="I28" s="130">
        <v>12091.660022324988</v>
      </c>
      <c r="J28" s="130">
        <v>13124.728785227911</v>
      </c>
      <c r="K28" s="130">
        <v>14377.610277212807</v>
      </c>
      <c r="L28" s="105"/>
    </row>
    <row r="29" spans="2:12" s="23" customFormat="1" ht="10.5" customHeight="1" x14ac:dyDescent="0.2">
      <c r="B29" s="52"/>
      <c r="C29" s="33" t="s">
        <v>74</v>
      </c>
      <c r="D29" s="118">
        <v>123.83835030542178</v>
      </c>
      <c r="E29" s="118">
        <v>105.41160501579736</v>
      </c>
      <c r="F29" s="118">
        <v>103.66674378019954</v>
      </c>
      <c r="G29" s="118">
        <v>101.45630684704565</v>
      </c>
      <c r="H29" s="118">
        <v>119.70307334042492</v>
      </c>
      <c r="I29" s="118">
        <v>146.15650723428945</v>
      </c>
      <c r="J29" s="118">
        <v>153.64418253367046</v>
      </c>
      <c r="K29" s="118">
        <v>218.70046313502388</v>
      </c>
      <c r="L29" s="105"/>
    </row>
    <row r="30" spans="2:12" s="23" customFormat="1" ht="10.5" customHeight="1" x14ac:dyDescent="0.2">
      <c r="B30" s="52"/>
      <c r="C30" s="7" t="s">
        <v>17</v>
      </c>
      <c r="D30" s="127">
        <v>7721.7621065267804</v>
      </c>
      <c r="E30" s="127">
        <v>6141.8413927571673</v>
      </c>
      <c r="F30" s="127">
        <v>6431.2291167899857</v>
      </c>
      <c r="G30" s="127">
        <v>6850.4169087359514</v>
      </c>
      <c r="H30" s="127">
        <v>7543.6381529878372</v>
      </c>
      <c r="I30" s="127">
        <v>7536.1201874855888</v>
      </c>
      <c r="J30" s="127">
        <v>7272.3082655600401</v>
      </c>
      <c r="K30" s="127">
        <v>8291.681681548871</v>
      </c>
      <c r="L30" s="105"/>
    </row>
    <row r="31" spans="2:12" s="23" customFormat="1" ht="10.5" customHeight="1" x14ac:dyDescent="0.2">
      <c r="B31" s="52"/>
      <c r="C31" s="33" t="s">
        <v>119</v>
      </c>
      <c r="D31" s="118">
        <v>10106.656046142909</v>
      </c>
      <c r="E31" s="118">
        <v>10588.46894251875</v>
      </c>
      <c r="F31" s="118">
        <v>9397.4673198940545</v>
      </c>
      <c r="G31" s="118">
        <v>9940.392035810597</v>
      </c>
      <c r="H31" s="118">
        <v>11857.41982440086</v>
      </c>
      <c r="I31" s="118">
        <v>11824.142668915174</v>
      </c>
      <c r="J31" s="118">
        <v>13590.098684332503</v>
      </c>
      <c r="K31" s="118">
        <v>13368.594118264999</v>
      </c>
      <c r="L31" s="105"/>
    </row>
    <row r="32" spans="2:12" s="23" customFormat="1" ht="10.5" customHeight="1" x14ac:dyDescent="0.2">
      <c r="B32" s="52"/>
      <c r="C32" s="7" t="s">
        <v>19</v>
      </c>
      <c r="D32" s="127">
        <v>3007.363105576947</v>
      </c>
      <c r="E32" s="127">
        <v>2645.1649724225827</v>
      </c>
      <c r="F32" s="127">
        <v>2615.7709981706053</v>
      </c>
      <c r="G32" s="127">
        <v>2737.6302737976607</v>
      </c>
      <c r="H32" s="127">
        <v>3248.6885701269439</v>
      </c>
      <c r="I32" s="179">
        <v>3299.0882026708227</v>
      </c>
      <c r="J32" s="179">
        <v>3305.5435430055431</v>
      </c>
      <c r="K32" s="179">
        <v>3974.8987565612074</v>
      </c>
      <c r="L32" s="105"/>
    </row>
    <row r="33" spans="2:22" s="23" customFormat="1" ht="10.5" customHeight="1" x14ac:dyDescent="0.2">
      <c r="B33" s="52"/>
      <c r="C33" s="33" t="s">
        <v>120</v>
      </c>
      <c r="D33" s="118">
        <v>2691.47182338018</v>
      </c>
      <c r="E33" s="118">
        <v>2580.6072870089847</v>
      </c>
      <c r="F33" s="118">
        <v>2645.4430452836568</v>
      </c>
      <c r="G33" s="118">
        <v>3643.3426886922794</v>
      </c>
      <c r="H33" s="118">
        <v>4359.3781509319806</v>
      </c>
      <c r="I33" s="118">
        <v>4607.7147883933885</v>
      </c>
      <c r="J33" s="118">
        <v>5051.1895225214921</v>
      </c>
      <c r="K33" s="118">
        <v>5785.0281860888035</v>
      </c>
      <c r="L33" s="105"/>
    </row>
    <row r="34" spans="2:22" s="23" customFormat="1" ht="10.5" customHeight="1" x14ac:dyDescent="0.2">
      <c r="B34" s="52"/>
      <c r="C34" s="7" t="s">
        <v>29</v>
      </c>
      <c r="D34" s="127">
        <v>998.70877698201184</v>
      </c>
      <c r="E34" s="127">
        <v>986.97168891141609</v>
      </c>
      <c r="F34" s="127">
        <v>1003.8124734809273</v>
      </c>
      <c r="G34" s="127">
        <v>1055.5046209771483</v>
      </c>
      <c r="H34" s="127">
        <v>1297.7672938795263</v>
      </c>
      <c r="I34" s="127">
        <v>1802.0455571778537</v>
      </c>
      <c r="J34" s="127">
        <v>2049.8543800998132</v>
      </c>
      <c r="K34" s="127">
        <v>2043.2046333778101</v>
      </c>
      <c r="L34" s="105"/>
    </row>
    <row r="35" spans="2:22" s="23" customFormat="1" ht="10.5" customHeight="1" x14ac:dyDescent="0.2">
      <c r="B35" s="52"/>
      <c r="C35" s="33" t="s">
        <v>21</v>
      </c>
      <c r="D35" s="118">
        <v>486.96788515745493</v>
      </c>
      <c r="E35" s="118">
        <v>400.99226563231537</v>
      </c>
      <c r="F35" s="118">
        <v>449.46261704408073</v>
      </c>
      <c r="G35" s="118">
        <v>476.79964154902353</v>
      </c>
      <c r="H35" s="118">
        <v>546.61864263584312</v>
      </c>
      <c r="I35" s="118">
        <v>572.40249784643595</v>
      </c>
      <c r="J35" s="118">
        <v>568.37330445718408</v>
      </c>
      <c r="K35" s="118">
        <v>759.87461799529194</v>
      </c>
      <c r="L35" s="105"/>
    </row>
    <row r="36" spans="2:22" s="23" customFormat="1" ht="10.5" customHeight="1" x14ac:dyDescent="0.2">
      <c r="B36" s="52"/>
      <c r="C36" s="7" t="s">
        <v>22</v>
      </c>
      <c r="D36" s="127">
        <v>12634.323715682356</v>
      </c>
      <c r="E36" s="127">
        <v>11096.055751244143</v>
      </c>
      <c r="F36" s="127">
        <v>9974.9382867478635</v>
      </c>
      <c r="G36" s="127">
        <v>11889.144711122564</v>
      </c>
      <c r="H36" s="127">
        <v>13199.859717376603</v>
      </c>
      <c r="I36" s="127">
        <v>12630.388260245576</v>
      </c>
      <c r="J36" s="127">
        <v>12828.007199413005</v>
      </c>
      <c r="K36" s="127">
        <v>14874.965933064968</v>
      </c>
      <c r="L36" s="105"/>
    </row>
    <row r="37" spans="2:22" s="23" customFormat="1" ht="10.5" customHeight="1" x14ac:dyDescent="0.2">
      <c r="B37" s="52"/>
      <c r="C37" s="33" t="s">
        <v>23</v>
      </c>
      <c r="D37" s="118">
        <v>13576.887548785829</v>
      </c>
      <c r="E37" s="118">
        <v>11953.247309560624</v>
      </c>
      <c r="F37" s="118">
        <v>12643.546805555556</v>
      </c>
      <c r="G37" s="118">
        <v>12970.991508249035</v>
      </c>
      <c r="H37" s="118">
        <v>14167.569994052925</v>
      </c>
      <c r="I37" s="118">
        <v>14088.65353033547</v>
      </c>
      <c r="J37" s="118">
        <v>13395.863174039145</v>
      </c>
      <c r="K37" s="118">
        <v>13057.334454372554</v>
      </c>
      <c r="L37" s="105"/>
    </row>
    <row r="38" spans="2:22" s="23" customFormat="1" ht="10.5" customHeight="1" x14ac:dyDescent="0.2">
      <c r="B38" s="52"/>
      <c r="C38" s="7" t="s">
        <v>30</v>
      </c>
      <c r="D38" s="127">
        <v>65691.739301558453</v>
      </c>
      <c r="E38" s="127">
        <v>59505.333907991073</v>
      </c>
      <c r="F38" s="127">
        <v>56362.451682059058</v>
      </c>
      <c r="G38" s="127">
        <v>55718.632516808466</v>
      </c>
      <c r="H38" s="127">
        <v>60380.340002947276</v>
      </c>
      <c r="I38" s="127">
        <v>59399.307353505574</v>
      </c>
      <c r="J38" s="179">
        <v>61924.890083055296</v>
      </c>
      <c r="K38" s="179">
        <v>72765.003136246567</v>
      </c>
      <c r="L38" s="105"/>
    </row>
    <row r="39" spans="2:22" s="23" customFormat="1" ht="10.5" customHeight="1" x14ac:dyDescent="0.2">
      <c r="B39" s="91"/>
      <c r="C39" s="33" t="s">
        <v>31</v>
      </c>
      <c r="D39" s="118">
        <v>653942</v>
      </c>
      <c r="E39" s="118">
        <v>641253</v>
      </c>
      <c r="F39" s="118">
        <v>656059</v>
      </c>
      <c r="G39" s="118">
        <v>642933</v>
      </c>
      <c r="H39" s="118">
        <v>672255</v>
      </c>
      <c r="I39" s="118">
        <v>730149</v>
      </c>
      <c r="J39" s="118">
        <v>784952</v>
      </c>
      <c r="K39" s="118">
        <v>811140</v>
      </c>
      <c r="L39" s="105"/>
      <c r="M39" s="141"/>
      <c r="N39" s="141"/>
      <c r="O39" s="141"/>
      <c r="P39" s="141"/>
      <c r="Q39" s="141"/>
      <c r="R39" s="141"/>
      <c r="S39" s="141"/>
      <c r="T39" s="141"/>
      <c r="U39" s="141"/>
      <c r="V39" s="141"/>
    </row>
    <row r="40" spans="2:22" s="23" customFormat="1" ht="15" customHeight="1" x14ac:dyDescent="0.2">
      <c r="B40" s="92" t="s">
        <v>26</v>
      </c>
      <c r="C40" s="8"/>
      <c r="D40" s="110">
        <v>289275.29864767351</v>
      </c>
      <c r="E40" s="110">
        <v>254422.84595473172</v>
      </c>
      <c r="F40" s="110">
        <v>255594.70777166192</v>
      </c>
      <c r="G40" s="110">
        <v>275100.0529602344</v>
      </c>
      <c r="H40" s="110">
        <v>300167.44473212113</v>
      </c>
      <c r="I40" s="181">
        <v>301607.66432086442</v>
      </c>
      <c r="J40" s="181">
        <v>321376.32407184865</v>
      </c>
      <c r="K40" s="181">
        <v>363099.73804580781</v>
      </c>
      <c r="L40" s="104"/>
      <c r="M40" s="140"/>
      <c r="N40" s="140"/>
      <c r="O40" s="140"/>
      <c r="P40" s="140"/>
      <c r="Q40" s="140"/>
      <c r="R40" s="140"/>
    </row>
    <row r="41" spans="2:22" s="23" customFormat="1" ht="15" customHeight="1" x14ac:dyDescent="0.2">
      <c r="B41" s="92" t="s">
        <v>35</v>
      </c>
      <c r="C41" s="103"/>
      <c r="D41" s="86">
        <v>943217.29864767357</v>
      </c>
      <c r="E41" s="86">
        <v>895675.84595473169</v>
      </c>
      <c r="F41" s="86">
        <v>911653.70777166192</v>
      </c>
      <c r="G41" s="86">
        <v>918033.05296023446</v>
      </c>
      <c r="H41" s="86">
        <v>972422.44473212119</v>
      </c>
      <c r="I41" s="182">
        <v>1031756.6643208645</v>
      </c>
      <c r="J41" s="182">
        <v>1106328.3240718488</v>
      </c>
      <c r="K41" s="182">
        <v>1174239.7380458079</v>
      </c>
      <c r="L41" s="104"/>
      <c r="M41" s="140"/>
      <c r="N41" s="140"/>
      <c r="O41" s="140"/>
      <c r="P41" s="140"/>
      <c r="Q41" s="140"/>
      <c r="R41" s="140"/>
    </row>
    <row r="42" spans="2:22" ht="27.95" customHeight="1" x14ac:dyDescent="0.2">
      <c r="B42" s="29" t="s">
        <v>75</v>
      </c>
      <c r="C42" s="30"/>
      <c r="L42" s="107"/>
      <c r="M42" s="23"/>
      <c r="N42" s="23"/>
      <c r="O42" s="23"/>
      <c r="P42" s="23"/>
      <c r="Q42" s="23"/>
      <c r="R42" s="23"/>
      <c r="S42" s="145"/>
    </row>
    <row r="43" spans="2:22" s="23" customFormat="1" ht="15" customHeight="1" x14ac:dyDescent="0.2">
      <c r="B43" s="52"/>
      <c r="C43" s="8" t="s">
        <v>0</v>
      </c>
      <c r="D43" s="34">
        <v>150.02577890190497</v>
      </c>
      <c r="E43" s="34">
        <v>132.37558467067788</v>
      </c>
      <c r="F43" s="34">
        <v>129.85597588059551</v>
      </c>
      <c r="G43" s="34">
        <v>135.46800317730393</v>
      </c>
      <c r="H43" s="34">
        <v>147.60850327211415</v>
      </c>
      <c r="I43" s="34">
        <v>170.05313967967069</v>
      </c>
      <c r="J43" s="34">
        <v>158.94532176058041</v>
      </c>
      <c r="K43" s="34">
        <v>188.45720766777978</v>
      </c>
      <c r="L43" s="108"/>
      <c r="M43" s="142"/>
      <c r="N43" s="142"/>
      <c r="O43" s="142"/>
      <c r="P43" s="142"/>
      <c r="Q43" s="142"/>
      <c r="R43" s="142"/>
    </row>
    <row r="44" spans="2:22" s="23" customFormat="1" ht="10.5" customHeight="1" x14ac:dyDescent="0.2">
      <c r="B44" s="52"/>
      <c r="C44" s="7" t="s">
        <v>1</v>
      </c>
      <c r="D44" s="35">
        <v>4399.9896899275745</v>
      </c>
      <c r="E44" s="35">
        <v>4204.445587025094</v>
      </c>
      <c r="F44" s="35">
        <v>4189.2936605361847</v>
      </c>
      <c r="G44" s="35">
        <v>4204.326372791722</v>
      </c>
      <c r="H44" s="35">
        <v>4314.2092493660757</v>
      </c>
      <c r="I44" s="35">
        <v>4401.2162233531162</v>
      </c>
      <c r="J44" s="35">
        <v>4869.2035318588514</v>
      </c>
      <c r="K44" s="35">
        <v>5403.5697611830219</v>
      </c>
      <c r="L44" s="108"/>
      <c r="M44" s="142"/>
      <c r="N44" s="142"/>
      <c r="O44" s="142"/>
      <c r="P44" s="142"/>
      <c r="Q44" s="142"/>
      <c r="R44" s="142"/>
    </row>
    <row r="45" spans="2:22" s="23" customFormat="1" ht="10.5" customHeight="1" x14ac:dyDescent="0.2">
      <c r="B45" s="52"/>
      <c r="C45" s="8" t="s">
        <v>2</v>
      </c>
      <c r="D45" s="34">
        <v>639.57299561036075</v>
      </c>
      <c r="E45" s="34">
        <v>632.7186993507537</v>
      </c>
      <c r="F45" s="34">
        <v>655.41366861904817</v>
      </c>
      <c r="G45" s="34">
        <v>667.22259053514915</v>
      </c>
      <c r="H45" s="34">
        <v>814.37020206612203</v>
      </c>
      <c r="I45" s="133">
        <v>1832.2819947885027</v>
      </c>
      <c r="J45" s="133">
        <v>866.46068489675247</v>
      </c>
      <c r="K45" s="133">
        <v>900.51651176512894</v>
      </c>
      <c r="L45" s="108"/>
      <c r="M45" s="142"/>
      <c r="N45" s="142"/>
      <c r="O45" s="142"/>
      <c r="P45" s="142"/>
      <c r="Q45" s="142"/>
      <c r="R45" s="142"/>
    </row>
    <row r="46" spans="2:22" s="23" customFormat="1" ht="10.5" customHeight="1" x14ac:dyDescent="0.2">
      <c r="B46" s="52"/>
      <c r="C46" s="7" t="s">
        <v>3</v>
      </c>
      <c r="D46" s="35">
        <v>15561.60520334118</v>
      </c>
      <c r="E46" s="35">
        <v>18689.407920316851</v>
      </c>
      <c r="F46" s="35">
        <v>18219.327972733303</v>
      </c>
      <c r="G46" s="35">
        <v>23277.727768246968</v>
      </c>
      <c r="H46" s="35">
        <v>21584.865841755367</v>
      </c>
      <c r="I46" s="178">
        <v>21905.294318204338</v>
      </c>
      <c r="J46" s="178">
        <v>22954.349544403281</v>
      </c>
      <c r="K46" s="178">
        <v>23575.918228693383</v>
      </c>
      <c r="L46" s="108"/>
      <c r="M46" s="142"/>
      <c r="N46" s="142"/>
      <c r="O46" s="142"/>
      <c r="P46" s="142"/>
      <c r="Q46" s="142"/>
      <c r="R46" s="142"/>
    </row>
    <row r="47" spans="2:22" s="23" customFormat="1" ht="10.5" customHeight="1" x14ac:dyDescent="0.2">
      <c r="B47" s="52"/>
      <c r="C47" s="33" t="s">
        <v>116</v>
      </c>
      <c r="D47" s="118">
        <v>892.11911343230997</v>
      </c>
      <c r="E47" s="118">
        <v>883.23375077375204</v>
      </c>
      <c r="F47" s="118">
        <v>831.29942594487807</v>
      </c>
      <c r="G47" s="118">
        <v>883.03856211414734</v>
      </c>
      <c r="H47" s="118">
        <v>858.34881936725719</v>
      </c>
      <c r="I47" s="118">
        <v>924.55080403300576</v>
      </c>
      <c r="J47" s="118">
        <v>929.95506731621106</v>
      </c>
      <c r="K47" s="118">
        <v>1511.8910860562582</v>
      </c>
      <c r="L47" s="108"/>
      <c r="M47" s="142"/>
      <c r="N47" s="142"/>
      <c r="O47" s="142"/>
      <c r="P47" s="142"/>
      <c r="Q47" s="142"/>
      <c r="R47" s="142"/>
    </row>
    <row r="48" spans="2:22" s="23" customFormat="1" ht="10.5" customHeight="1" x14ac:dyDescent="0.2">
      <c r="B48" s="52"/>
      <c r="C48" s="7" t="s">
        <v>28</v>
      </c>
      <c r="D48" s="127">
        <v>1683.4050899968561</v>
      </c>
      <c r="E48" s="127">
        <v>1921.3952310621992</v>
      </c>
      <c r="F48" s="127">
        <v>1832.757121119264</v>
      </c>
      <c r="G48" s="127">
        <v>2095.1997175257279</v>
      </c>
      <c r="H48" s="127">
        <v>2311.5229691088166</v>
      </c>
      <c r="I48" s="127">
        <v>2485.6387495129093</v>
      </c>
      <c r="J48" s="127">
        <v>2656.7864721617675</v>
      </c>
      <c r="K48" s="179">
        <v>2957.6768019749265</v>
      </c>
      <c r="L48" s="108"/>
      <c r="M48" s="142"/>
      <c r="N48" s="142"/>
      <c r="O48" s="142"/>
      <c r="P48" s="142"/>
      <c r="Q48" s="142"/>
      <c r="R48" s="142"/>
    </row>
    <row r="49" spans="2:18" s="23" customFormat="1" ht="10.5" customHeight="1" x14ac:dyDescent="0.2">
      <c r="B49" s="52"/>
      <c r="C49" s="33" t="s">
        <v>5</v>
      </c>
      <c r="D49" s="118">
        <v>3398.9247136879439</v>
      </c>
      <c r="E49" s="118">
        <v>3363.981372666824</v>
      </c>
      <c r="F49" s="118">
        <v>3586.3038845061874</v>
      </c>
      <c r="G49" s="118">
        <v>3657.3245296124951</v>
      </c>
      <c r="H49" s="118">
        <v>4193.7822350862525</v>
      </c>
      <c r="I49" s="118">
        <v>4394.57359476697</v>
      </c>
      <c r="J49" s="118">
        <v>4603.7839662743099</v>
      </c>
      <c r="K49" s="118">
        <v>4758.4774704023412</v>
      </c>
      <c r="L49" s="108"/>
      <c r="M49" s="142"/>
      <c r="N49" s="142"/>
      <c r="O49" s="142"/>
      <c r="P49" s="142"/>
      <c r="Q49" s="142"/>
      <c r="R49" s="142"/>
    </row>
    <row r="50" spans="2:18" s="23" customFormat="1" ht="10.5" customHeight="1" x14ac:dyDescent="0.2">
      <c r="B50" s="52"/>
      <c r="C50" s="7" t="s">
        <v>6</v>
      </c>
      <c r="D50" s="127">
        <v>431.80364684801515</v>
      </c>
      <c r="E50" s="127">
        <v>463.42669671334829</v>
      </c>
      <c r="F50" s="127">
        <v>487.42428150672475</v>
      </c>
      <c r="G50" s="127">
        <v>502.93758934053659</v>
      </c>
      <c r="H50" s="127">
        <v>524.47333019935559</v>
      </c>
      <c r="I50" s="179">
        <v>553.70720204984377</v>
      </c>
      <c r="J50" s="179">
        <v>617.21122633980121</v>
      </c>
      <c r="K50" s="179">
        <v>623.70578997256996</v>
      </c>
      <c r="L50" s="108"/>
      <c r="M50" s="142"/>
      <c r="N50" s="142"/>
      <c r="O50" s="142"/>
      <c r="P50" s="142"/>
      <c r="Q50" s="142"/>
      <c r="R50" s="142"/>
    </row>
    <row r="51" spans="2:18" s="23" customFormat="1" ht="10.5" customHeight="1" x14ac:dyDescent="0.2">
      <c r="B51" s="52"/>
      <c r="C51" s="33" t="s">
        <v>7</v>
      </c>
      <c r="D51" s="118">
        <v>43935.55836681147</v>
      </c>
      <c r="E51" s="118">
        <v>43496.122663485563</v>
      </c>
      <c r="F51" s="118">
        <v>44101.249462325613</v>
      </c>
      <c r="G51" s="118">
        <v>44861.202420421243</v>
      </c>
      <c r="H51" s="118">
        <v>46500.790733717717</v>
      </c>
      <c r="I51" s="118">
        <v>47712.2792916826</v>
      </c>
      <c r="J51" s="118">
        <v>48553.277526457154</v>
      </c>
      <c r="K51" s="118">
        <v>50970.947931925781</v>
      </c>
      <c r="L51" s="108"/>
      <c r="M51" s="142"/>
      <c r="N51" s="142"/>
      <c r="O51" s="142"/>
      <c r="P51" s="142"/>
      <c r="Q51" s="142"/>
      <c r="R51" s="142"/>
    </row>
    <row r="52" spans="2:18" s="23" customFormat="1" ht="10.5" customHeight="1" x14ac:dyDescent="0.2">
      <c r="B52" s="52"/>
      <c r="C52" s="7" t="s">
        <v>8</v>
      </c>
      <c r="D52" s="127">
        <v>39274.338535428193</v>
      </c>
      <c r="E52" s="127">
        <v>39833.435635739683</v>
      </c>
      <c r="F52" s="127">
        <v>41172.725630025874</v>
      </c>
      <c r="G52" s="127">
        <v>43503.152216055132</v>
      </c>
      <c r="H52" s="127">
        <v>44766.972338196712</v>
      </c>
      <c r="I52" s="127">
        <v>48807.40040203472</v>
      </c>
      <c r="J52" s="127">
        <v>52840.528168565063</v>
      </c>
      <c r="K52" s="127">
        <v>53736.336522577098</v>
      </c>
      <c r="L52" s="108"/>
      <c r="M52" s="142"/>
      <c r="N52" s="142"/>
      <c r="O52" s="142"/>
      <c r="P52" s="142"/>
      <c r="Q52" s="142"/>
      <c r="R52" s="142"/>
    </row>
    <row r="53" spans="2:18" s="23" customFormat="1" ht="10.5" customHeight="1" x14ac:dyDescent="0.2">
      <c r="B53" s="52"/>
      <c r="C53" s="33" t="s">
        <v>9</v>
      </c>
      <c r="D53" s="118">
        <v>4357.8181510955774</v>
      </c>
      <c r="E53" s="118">
        <v>4519.621450452385</v>
      </c>
      <c r="F53" s="118">
        <v>4676.3226265709145</v>
      </c>
      <c r="G53" s="118">
        <v>4678.4979153092481</v>
      </c>
      <c r="H53" s="118">
        <v>5075.30011638617</v>
      </c>
      <c r="I53" s="118">
        <v>4805.2283858597293</v>
      </c>
      <c r="J53" s="118">
        <v>4957.3453778996991</v>
      </c>
      <c r="K53" s="118">
        <v>7416.6130138098197</v>
      </c>
      <c r="L53" s="108"/>
      <c r="M53" s="142"/>
      <c r="N53" s="142"/>
      <c r="O53" s="142"/>
      <c r="P53" s="142"/>
      <c r="Q53" s="142"/>
      <c r="R53" s="142"/>
    </row>
    <row r="54" spans="2:18" s="23" customFormat="1" ht="10.5" customHeight="1" x14ac:dyDescent="0.2">
      <c r="B54" s="52"/>
      <c r="C54" s="7" t="s">
        <v>10</v>
      </c>
      <c r="D54" s="127">
        <v>1035.4470259464401</v>
      </c>
      <c r="E54" s="127">
        <v>1132.4748024629259</v>
      </c>
      <c r="F54" s="127">
        <v>1280.5573834717525</v>
      </c>
      <c r="G54" s="127">
        <v>1593.1851234345647</v>
      </c>
      <c r="H54" s="127">
        <v>1415.5822429631176</v>
      </c>
      <c r="I54" s="127">
        <v>1844.9240195754733</v>
      </c>
      <c r="J54" s="127">
        <v>2494.6276284972673</v>
      </c>
      <c r="K54" s="127">
        <v>2332.5218100414208</v>
      </c>
      <c r="L54" s="108"/>
      <c r="M54" s="142"/>
      <c r="N54" s="142"/>
      <c r="O54" s="142"/>
      <c r="P54" s="142"/>
      <c r="Q54" s="142"/>
      <c r="R54" s="142"/>
    </row>
    <row r="55" spans="2:18" s="23" customFormat="1" ht="10.5" customHeight="1" x14ac:dyDescent="0.2">
      <c r="B55" s="52"/>
      <c r="C55" s="33" t="s">
        <v>12</v>
      </c>
      <c r="D55" s="118">
        <v>20787.945277545245</v>
      </c>
      <c r="E55" s="118">
        <v>19576.277086996557</v>
      </c>
      <c r="F55" s="118">
        <v>21935.897095817007</v>
      </c>
      <c r="G55" s="118">
        <v>22759.466116783678</v>
      </c>
      <c r="H55" s="118">
        <v>23391.630398083045</v>
      </c>
      <c r="I55" s="118">
        <v>22498.940032714709</v>
      </c>
      <c r="J55" s="118">
        <v>24137.078882276834</v>
      </c>
      <c r="K55" s="118">
        <v>25594.529427813304</v>
      </c>
      <c r="L55" s="108"/>
      <c r="M55" s="142"/>
      <c r="N55" s="142"/>
      <c r="O55" s="142"/>
      <c r="P55" s="142"/>
      <c r="Q55" s="142"/>
      <c r="R55" s="142"/>
    </row>
    <row r="56" spans="2:18" s="23" customFormat="1" ht="10.5" customHeight="1" x14ac:dyDescent="0.2">
      <c r="B56" s="52"/>
      <c r="C56" s="7" t="s">
        <v>117</v>
      </c>
      <c r="D56" s="127">
        <v>245.29089861115941</v>
      </c>
      <c r="E56" s="127">
        <v>281.55555858210687</v>
      </c>
      <c r="F56" s="127">
        <v>400.63821342972523</v>
      </c>
      <c r="G56" s="127">
        <v>459.08675079909403</v>
      </c>
      <c r="H56" s="127">
        <v>617.56145998027716</v>
      </c>
      <c r="I56" s="179">
        <v>621.4209297646197</v>
      </c>
      <c r="J56" s="179">
        <v>653.57455947617098</v>
      </c>
      <c r="K56" s="179">
        <v>691.22114863974809</v>
      </c>
      <c r="L56" s="108"/>
      <c r="M56" s="142"/>
      <c r="N56" s="142"/>
      <c r="O56" s="142"/>
      <c r="P56" s="142"/>
      <c r="Q56" s="142"/>
      <c r="R56" s="142"/>
    </row>
    <row r="57" spans="2:18" s="23" customFormat="1" ht="10.5" customHeight="1" x14ac:dyDescent="0.2">
      <c r="B57" s="52"/>
      <c r="C57" s="33" t="s">
        <v>118</v>
      </c>
      <c r="D57" s="118">
        <v>357.30171123836868</v>
      </c>
      <c r="E57" s="118">
        <v>471.49146326391696</v>
      </c>
      <c r="F57" s="118">
        <v>627.71047703405566</v>
      </c>
      <c r="G57" s="118">
        <v>758.52442868470564</v>
      </c>
      <c r="H57" s="118">
        <v>905.48129887380935</v>
      </c>
      <c r="I57" s="118">
        <v>961.41443457634773</v>
      </c>
      <c r="J57" s="118">
        <v>1002.6786084234217</v>
      </c>
      <c r="K57" s="118">
        <v>1003.2629441607776</v>
      </c>
      <c r="L57" s="108"/>
      <c r="M57" s="142"/>
      <c r="N57" s="142"/>
      <c r="O57" s="142"/>
      <c r="P57" s="142"/>
      <c r="Q57" s="142"/>
      <c r="R57" s="142"/>
    </row>
    <row r="58" spans="2:18" s="23" customFormat="1" ht="10.5" customHeight="1" x14ac:dyDescent="0.2">
      <c r="B58" s="52"/>
      <c r="C58" s="7" t="s">
        <v>15</v>
      </c>
      <c r="D58" s="127">
        <v>211.56848241064358</v>
      </c>
      <c r="E58" s="127">
        <v>249.53118533770487</v>
      </c>
      <c r="F58" s="127">
        <v>234.85324826717439</v>
      </c>
      <c r="G58" s="127">
        <v>312.19623009290075</v>
      </c>
      <c r="H58" s="127">
        <v>318.00030280997947</v>
      </c>
      <c r="I58" s="127">
        <v>352.43707297066527</v>
      </c>
      <c r="J58" s="127">
        <v>355.47319174259263</v>
      </c>
      <c r="K58" s="127">
        <v>380.03748482612519</v>
      </c>
      <c r="L58" s="108"/>
      <c r="M58" s="142"/>
      <c r="N58" s="142"/>
      <c r="O58" s="142"/>
      <c r="P58" s="142"/>
      <c r="Q58" s="142"/>
      <c r="R58" s="142"/>
    </row>
    <row r="59" spans="2:18" s="23" customFormat="1" ht="10.5" customHeight="1" x14ac:dyDescent="0.2">
      <c r="B59" s="52"/>
      <c r="C59" s="33" t="s">
        <v>25</v>
      </c>
      <c r="D59" s="118">
        <v>59.007635667615844</v>
      </c>
      <c r="E59" s="118">
        <v>56.940904915513556</v>
      </c>
      <c r="F59" s="118">
        <v>59.408644762438797</v>
      </c>
      <c r="G59" s="118">
        <v>58.610656892073472</v>
      </c>
      <c r="H59" s="118">
        <v>62.883490110948713</v>
      </c>
      <c r="I59" s="118">
        <v>63.737163924353247</v>
      </c>
      <c r="J59" s="118">
        <v>70.116227485752248</v>
      </c>
      <c r="K59" s="118">
        <v>75.688594280130147</v>
      </c>
      <c r="L59" s="108"/>
      <c r="M59" s="142"/>
      <c r="N59" s="142"/>
      <c r="O59" s="142"/>
      <c r="P59" s="142"/>
      <c r="Q59" s="142"/>
      <c r="R59" s="142"/>
    </row>
    <row r="60" spans="2:18" s="23" customFormat="1" ht="10.5" customHeight="1" x14ac:dyDescent="0.2">
      <c r="B60" s="52"/>
      <c r="C60" s="7" t="s">
        <v>16</v>
      </c>
      <c r="D60" s="127">
        <v>8650.1361718132885</v>
      </c>
      <c r="E60" s="127">
        <v>8672.6677477843368</v>
      </c>
      <c r="F60" s="127">
        <v>9057.1768975183932</v>
      </c>
      <c r="G60" s="127">
        <v>9253.7517548538599</v>
      </c>
      <c r="H60" s="127">
        <v>10032.124550119106</v>
      </c>
      <c r="I60" s="127">
        <v>11302.945185531556</v>
      </c>
      <c r="J60" s="127">
        <v>11883.39925551594</v>
      </c>
      <c r="K60" s="127">
        <v>12027.244390429451</v>
      </c>
      <c r="L60" s="108"/>
      <c r="M60" s="142"/>
      <c r="N60" s="142"/>
      <c r="O60" s="142"/>
      <c r="P60" s="142"/>
      <c r="Q60" s="142"/>
      <c r="R60" s="142"/>
    </row>
    <row r="61" spans="2:18" s="23" customFormat="1" ht="10.5" customHeight="1" x14ac:dyDescent="0.2">
      <c r="B61" s="52"/>
      <c r="C61" s="33" t="s">
        <v>74</v>
      </c>
      <c r="D61" s="118">
        <v>105.50145650982938</v>
      </c>
      <c r="E61" s="118">
        <v>105.41160501579736</v>
      </c>
      <c r="F61" s="118">
        <v>100.44326559669003</v>
      </c>
      <c r="G61" s="118">
        <v>93.667352437668285</v>
      </c>
      <c r="H61" s="118">
        <v>101.53332183833537</v>
      </c>
      <c r="I61" s="118">
        <v>129.37431219022187</v>
      </c>
      <c r="J61" s="118">
        <v>132.60671255326952</v>
      </c>
      <c r="K61" s="118">
        <v>176.79837554028498</v>
      </c>
      <c r="L61" s="108"/>
      <c r="M61" s="142"/>
      <c r="N61" s="142"/>
      <c r="O61" s="142"/>
      <c r="P61" s="142"/>
      <c r="Q61" s="142"/>
      <c r="R61" s="142"/>
    </row>
    <row r="62" spans="2:18" s="23" customFormat="1" ht="10.5" customHeight="1" x14ac:dyDescent="0.2">
      <c r="B62" s="52"/>
      <c r="C62" s="7" t="s">
        <v>17</v>
      </c>
      <c r="D62" s="127">
        <v>5861.82960020064</v>
      </c>
      <c r="E62" s="127">
        <v>6141.8413927571673</v>
      </c>
      <c r="F62" s="127">
        <v>6799.3071065982595</v>
      </c>
      <c r="G62" s="127">
        <v>6860.7475899613655</v>
      </c>
      <c r="H62" s="127">
        <v>6964.6459471391481</v>
      </c>
      <c r="I62" s="127">
        <v>7561.8817750152921</v>
      </c>
      <c r="J62" s="127">
        <v>8099.953926910579</v>
      </c>
      <c r="K62" s="127">
        <v>7715.0245518674765</v>
      </c>
      <c r="L62" s="108"/>
      <c r="M62" s="142"/>
      <c r="N62" s="142"/>
      <c r="O62" s="142"/>
      <c r="P62" s="142"/>
      <c r="Q62" s="142"/>
      <c r="R62" s="142"/>
    </row>
    <row r="63" spans="2:18" s="23" customFormat="1" ht="10.5" customHeight="1" x14ac:dyDescent="0.2">
      <c r="B63" s="52"/>
      <c r="C63" s="33" t="s">
        <v>119</v>
      </c>
      <c r="D63" s="118">
        <v>8532.3576313955145</v>
      </c>
      <c r="E63" s="118">
        <v>10588.46894251875</v>
      </c>
      <c r="F63" s="118">
        <v>9800.1227803066595</v>
      </c>
      <c r="G63" s="118">
        <v>9744.8288767257818</v>
      </c>
      <c r="H63" s="118">
        <v>10979.142795911761</v>
      </c>
      <c r="I63" s="118">
        <v>11280.364717988403</v>
      </c>
      <c r="J63" s="118">
        <v>12643.784395714249</v>
      </c>
      <c r="K63" s="118">
        <v>12047.479545549848</v>
      </c>
      <c r="L63" s="108"/>
      <c r="M63" s="142"/>
      <c r="N63" s="142"/>
      <c r="O63" s="142"/>
      <c r="P63" s="142"/>
      <c r="Q63" s="142"/>
      <c r="R63" s="142"/>
    </row>
    <row r="64" spans="2:18" s="23" customFormat="1" ht="10.5" customHeight="1" x14ac:dyDescent="0.2">
      <c r="B64" s="52"/>
      <c r="C64" s="7" t="s">
        <v>19</v>
      </c>
      <c r="D64" s="127">
        <v>2561.9678146118026</v>
      </c>
      <c r="E64" s="127">
        <v>2645.1649724225827</v>
      </c>
      <c r="F64" s="127">
        <v>2578.6609679834842</v>
      </c>
      <c r="G64" s="127">
        <v>2605.1954524260541</v>
      </c>
      <c r="H64" s="127">
        <v>2902.2981550455593</v>
      </c>
      <c r="I64" s="179">
        <v>3057.0765206397332</v>
      </c>
      <c r="J64" s="179">
        <v>2935.1288318771299</v>
      </c>
      <c r="K64" s="179">
        <v>3272.1136463359653</v>
      </c>
      <c r="L64" s="108"/>
      <c r="M64" s="142"/>
      <c r="N64" s="142"/>
      <c r="O64" s="142"/>
      <c r="P64" s="142"/>
      <c r="Q64" s="142"/>
      <c r="R64" s="142"/>
    </row>
    <row r="65" spans="1:19" s="23" customFormat="1" ht="10.5" customHeight="1" x14ac:dyDescent="0.2">
      <c r="B65" s="52"/>
      <c r="C65" s="33" t="s">
        <v>120</v>
      </c>
      <c r="D65" s="118">
        <v>2323.6241325922974</v>
      </c>
      <c r="E65" s="118">
        <v>2580.6072870089847</v>
      </c>
      <c r="F65" s="118">
        <v>2616.7523974694486</v>
      </c>
      <c r="G65" s="118">
        <v>3437.067388211266</v>
      </c>
      <c r="H65" s="118">
        <v>3767.0176147981088</v>
      </c>
      <c r="I65" s="118">
        <v>4009.1481316216641</v>
      </c>
      <c r="J65" s="118">
        <v>4242.0473546030535</v>
      </c>
      <c r="K65" s="118">
        <v>4432.0897930983738</v>
      </c>
      <c r="L65" s="108"/>
      <c r="M65" s="142"/>
      <c r="N65" s="142"/>
      <c r="O65" s="142"/>
      <c r="P65" s="142"/>
      <c r="Q65" s="142"/>
      <c r="R65" s="142"/>
    </row>
    <row r="66" spans="1:19" s="23" customFormat="1" ht="10.5" customHeight="1" x14ac:dyDescent="0.2">
      <c r="B66" s="52"/>
      <c r="C66" s="7" t="s">
        <v>29</v>
      </c>
      <c r="D66" s="127">
        <v>832.13196803373535</v>
      </c>
      <c r="E66" s="127">
        <v>986.97168891141621</v>
      </c>
      <c r="F66" s="127">
        <v>1011.7411740992432</v>
      </c>
      <c r="G66" s="127">
        <v>1029.9609553185232</v>
      </c>
      <c r="H66" s="127">
        <v>1186.2334154692014</v>
      </c>
      <c r="I66" s="127">
        <v>1695.6643257095102</v>
      </c>
      <c r="J66" s="127">
        <v>1848.4005412818278</v>
      </c>
      <c r="K66" s="127">
        <v>1699.5985178589674</v>
      </c>
      <c r="L66" s="108"/>
      <c r="M66" s="142"/>
      <c r="N66" s="142"/>
      <c r="O66" s="142"/>
      <c r="P66" s="142"/>
      <c r="Q66" s="142"/>
      <c r="R66" s="142"/>
    </row>
    <row r="67" spans="1:19" s="23" customFormat="1" ht="10.5" customHeight="1" x14ac:dyDescent="0.2">
      <c r="B67" s="52"/>
      <c r="C67" s="33" t="s">
        <v>21</v>
      </c>
      <c r="D67" s="118">
        <v>410.72015277268434</v>
      </c>
      <c r="E67" s="118">
        <v>400.99226563231537</v>
      </c>
      <c r="F67" s="118">
        <v>446.78693826480787</v>
      </c>
      <c r="G67" s="118">
        <v>457.6678425076463</v>
      </c>
      <c r="H67" s="118">
        <v>490.91762010545727</v>
      </c>
      <c r="I67" s="118">
        <v>530.50323342488514</v>
      </c>
      <c r="J67" s="118">
        <v>510.26699531159431</v>
      </c>
      <c r="K67" s="118">
        <v>628.54569330321328</v>
      </c>
      <c r="L67" s="108"/>
      <c r="M67" s="142"/>
      <c r="N67" s="142"/>
      <c r="O67" s="142"/>
      <c r="P67" s="142"/>
      <c r="Q67" s="142"/>
      <c r="R67" s="142"/>
    </row>
    <row r="68" spans="1:19" s="23" customFormat="1" ht="10.5" customHeight="1" x14ac:dyDescent="0.2">
      <c r="B68" s="52"/>
      <c r="C68" s="7" t="s">
        <v>22</v>
      </c>
      <c r="D68" s="127">
        <v>10607.599083945994</v>
      </c>
      <c r="E68" s="127">
        <v>11096.055751244143</v>
      </c>
      <c r="F68" s="127">
        <v>9970.0370474837237</v>
      </c>
      <c r="G68" s="127">
        <v>11495.228906963433</v>
      </c>
      <c r="H68" s="127">
        <v>12055.30921434847</v>
      </c>
      <c r="I68" s="127">
        <v>12006.209424131621</v>
      </c>
      <c r="J68" s="127">
        <v>11836.038358927339</v>
      </c>
      <c r="K68" s="127">
        <v>12749.36849507087</v>
      </c>
      <c r="L68" s="108"/>
      <c r="M68" s="142"/>
      <c r="N68" s="142"/>
      <c r="O68" s="142"/>
      <c r="P68" s="142"/>
      <c r="Q68" s="142"/>
      <c r="R68" s="142"/>
    </row>
    <row r="69" spans="1:19" s="23" customFormat="1" ht="10.5" customHeight="1" x14ac:dyDescent="0.2">
      <c r="B69" s="52"/>
      <c r="C69" s="33" t="s">
        <v>23</v>
      </c>
      <c r="D69" s="118">
        <v>11783.075141002933</v>
      </c>
      <c r="E69" s="118">
        <v>11953.247309560624</v>
      </c>
      <c r="F69" s="118">
        <v>12985.429535771156</v>
      </c>
      <c r="G69" s="118">
        <v>14493.636778169748</v>
      </c>
      <c r="H69" s="118">
        <v>17957.767640958107</v>
      </c>
      <c r="I69" s="118">
        <v>18463.287378617799</v>
      </c>
      <c r="J69" s="118">
        <v>18877.829198366828</v>
      </c>
      <c r="K69" s="118">
        <v>16850.949416886571</v>
      </c>
      <c r="L69" s="108"/>
      <c r="M69" s="142"/>
      <c r="N69" s="142"/>
      <c r="O69" s="142"/>
      <c r="P69" s="142"/>
      <c r="Q69" s="142"/>
      <c r="R69" s="142"/>
    </row>
    <row r="70" spans="1:19" s="23" customFormat="1" ht="10.5" customHeight="1" x14ac:dyDescent="0.2">
      <c r="B70" s="52"/>
      <c r="C70" s="7" t="s">
        <v>30</v>
      </c>
      <c r="D70" s="127">
        <v>61378.053861432818</v>
      </c>
      <c r="E70" s="127">
        <v>59505.333907991073</v>
      </c>
      <c r="F70" s="127">
        <v>62215.318504969924</v>
      </c>
      <c r="G70" s="127">
        <v>63479.964434090449</v>
      </c>
      <c r="H70" s="127">
        <v>64874.200439956294</v>
      </c>
      <c r="I70" s="127">
        <v>65368.030239225562</v>
      </c>
      <c r="J70" s="179">
        <v>64240.14712504924</v>
      </c>
      <c r="K70" s="179">
        <v>69082.333193284052</v>
      </c>
      <c r="L70" s="108"/>
      <c r="M70" s="142"/>
      <c r="N70" s="142"/>
      <c r="O70" s="142"/>
      <c r="P70" s="142"/>
      <c r="Q70" s="142"/>
      <c r="R70" s="142"/>
    </row>
    <row r="71" spans="1:19" s="23" customFormat="1" ht="10.5" customHeight="1" x14ac:dyDescent="0.2">
      <c r="B71" s="52"/>
      <c r="C71" s="33" t="s">
        <v>31</v>
      </c>
      <c r="D71" s="118">
        <v>660062.15425989672</v>
      </c>
      <c r="E71" s="118">
        <v>641253</v>
      </c>
      <c r="F71" s="118">
        <v>651200.84597482276</v>
      </c>
      <c r="G71" s="118">
        <v>626327.57159718173</v>
      </c>
      <c r="H71" s="118">
        <v>640276.86753082625</v>
      </c>
      <c r="I71" s="118">
        <v>701562.65452461073</v>
      </c>
      <c r="J71" s="118">
        <v>716886.14907242125</v>
      </c>
      <c r="K71" s="118">
        <v>725708.56068544171</v>
      </c>
      <c r="L71" s="108"/>
      <c r="M71" s="142"/>
      <c r="N71" s="142"/>
      <c r="O71" s="142"/>
      <c r="P71" s="142"/>
      <c r="Q71" s="142"/>
      <c r="R71" s="142"/>
    </row>
    <row r="72" spans="1:19" s="23" customFormat="1" ht="15" customHeight="1" x14ac:dyDescent="0.2">
      <c r="B72" s="92" t="s">
        <v>26</v>
      </c>
      <c r="C72" s="8"/>
      <c r="D72" s="110">
        <v>250304.21023863493</v>
      </c>
      <c r="E72" s="110">
        <v>254422.84595473172</v>
      </c>
      <c r="F72" s="110">
        <v>261842.96347825343</v>
      </c>
      <c r="G72" s="110">
        <v>277265.21697104484</v>
      </c>
      <c r="H72" s="110">
        <v>289013.04092519433</v>
      </c>
      <c r="I72" s="181">
        <v>299610.20869139762</v>
      </c>
      <c r="J72" s="181">
        <v>309970.99868194654</v>
      </c>
      <c r="K72" s="181">
        <v>322802.91735501471</v>
      </c>
      <c r="L72" s="104"/>
      <c r="M72" s="140"/>
      <c r="N72" s="140"/>
      <c r="O72" s="140"/>
      <c r="P72" s="140"/>
      <c r="Q72" s="140"/>
      <c r="R72" s="140"/>
    </row>
    <row r="73" spans="1:19" s="23" customFormat="1" ht="15" customHeight="1" x14ac:dyDescent="0.2">
      <c r="B73" s="92" t="s">
        <v>35</v>
      </c>
      <c r="C73" s="33"/>
      <c r="D73" s="86">
        <v>910366.36449853168</v>
      </c>
      <c r="E73" s="86">
        <v>895675.84595473169</v>
      </c>
      <c r="F73" s="86">
        <v>913043.80945307622</v>
      </c>
      <c r="G73" s="86">
        <v>903592.78856822662</v>
      </c>
      <c r="H73" s="86">
        <v>929289.90845602052</v>
      </c>
      <c r="I73" s="182">
        <v>1001172.8632160083</v>
      </c>
      <c r="J73" s="182">
        <v>1026857.1477543678</v>
      </c>
      <c r="K73" s="182">
        <v>1048511.4780404564</v>
      </c>
      <c r="L73" s="104"/>
      <c r="M73" s="143"/>
      <c r="N73" s="143"/>
      <c r="O73" s="143"/>
      <c r="P73" s="143"/>
      <c r="Q73" s="143"/>
      <c r="R73" s="143"/>
    </row>
    <row r="74" spans="1:19" s="2" customFormat="1" ht="4.5" customHeight="1" x14ac:dyDescent="0.2">
      <c r="B74" s="38"/>
      <c r="C74" s="38"/>
      <c r="D74" s="38"/>
      <c r="E74" s="38"/>
      <c r="F74" s="38"/>
      <c r="G74" s="38"/>
      <c r="H74" s="38"/>
      <c r="I74" s="38"/>
      <c r="J74" s="38"/>
      <c r="K74" s="38"/>
    </row>
    <row r="75" spans="1:19" s="1" customFormat="1" ht="0.75" customHeight="1" x14ac:dyDescent="0.2">
      <c r="B75" s="3"/>
      <c r="C75" s="3"/>
      <c r="D75" s="4"/>
      <c r="E75" s="4"/>
      <c r="F75" s="4"/>
      <c r="G75" s="4"/>
      <c r="H75" s="4"/>
      <c r="I75" s="4"/>
      <c r="J75" s="4"/>
      <c r="K75" s="4"/>
      <c r="L75" s="4"/>
    </row>
    <row r="76" spans="1:19" s="39" customFormat="1" ht="18.75" customHeight="1" x14ac:dyDescent="0.25">
      <c r="C76" s="189" t="s">
        <v>104</v>
      </c>
      <c r="D76" s="189"/>
      <c r="E76" s="189"/>
      <c r="F76" s="189"/>
      <c r="G76" s="189"/>
      <c r="H76" s="189"/>
      <c r="I76" s="189"/>
      <c r="J76" s="189"/>
      <c r="K76" s="189"/>
      <c r="M76" s="23"/>
      <c r="N76" s="23"/>
      <c r="O76" s="23"/>
      <c r="P76" s="23"/>
      <c r="Q76" s="23"/>
      <c r="R76" s="23"/>
      <c r="S76" s="145"/>
    </row>
    <row r="77" spans="1:19" s="39" customFormat="1" ht="10.5" customHeight="1" x14ac:dyDescent="0.25">
      <c r="C77" s="189" t="s">
        <v>121</v>
      </c>
      <c r="D77" s="189"/>
      <c r="E77" s="189"/>
      <c r="F77" s="189"/>
      <c r="G77" s="189"/>
      <c r="H77" s="189"/>
      <c r="I77" s="189"/>
      <c r="J77" s="189"/>
      <c r="K77" s="189"/>
      <c r="M77" s="23"/>
      <c r="N77" s="23"/>
      <c r="O77" s="23"/>
      <c r="P77" s="23"/>
      <c r="Q77" s="23"/>
      <c r="R77" s="23"/>
      <c r="S77" s="145"/>
    </row>
    <row r="78" spans="1:19" s="39" customFormat="1" ht="37.5" customHeight="1" x14ac:dyDescent="0.25">
      <c r="A78" s="40"/>
      <c r="C78" s="189" t="s">
        <v>115</v>
      </c>
      <c r="D78" s="189"/>
      <c r="E78" s="189"/>
      <c r="F78" s="189"/>
      <c r="G78" s="189"/>
      <c r="H78" s="189"/>
      <c r="I78" s="189"/>
      <c r="J78" s="189"/>
      <c r="K78" s="189"/>
    </row>
    <row r="79" spans="1:19" s="39" customFormat="1" ht="4.5" customHeight="1" x14ac:dyDescent="0.25">
      <c r="A79" s="40"/>
      <c r="C79" s="153"/>
      <c r="D79" s="153"/>
      <c r="E79" s="153"/>
      <c r="F79" s="153"/>
      <c r="G79" s="153"/>
      <c r="H79" s="153"/>
      <c r="I79" s="153"/>
      <c r="J79" s="153"/>
      <c r="K79" s="170"/>
    </row>
    <row r="80" spans="1:19" ht="14.25" customHeight="1" x14ac:dyDescent="0.25">
      <c r="B80" s="161" t="s">
        <v>76</v>
      </c>
      <c r="C80" s="45"/>
      <c r="D80" s="45"/>
      <c r="E80" s="45"/>
      <c r="F80" s="45"/>
      <c r="G80" s="45"/>
      <c r="H80" s="45"/>
      <c r="I80" s="45"/>
      <c r="J80" s="45"/>
      <c r="K80" s="45"/>
      <c r="L80" s="45"/>
    </row>
    <row r="82" spans="2:12" x14ac:dyDescent="0.2">
      <c r="B82" s="92"/>
      <c r="L82" s="94"/>
    </row>
    <row r="83" spans="2:12" ht="15" x14ac:dyDescent="0.25">
      <c r="B83" s="167"/>
      <c r="C83" s="42"/>
      <c r="D83" s="20"/>
      <c r="E83" s="43"/>
      <c r="F83" s="20"/>
      <c r="G83" s="20"/>
      <c r="H83" s="44"/>
      <c r="I83" s="20"/>
      <c r="J83" s="20"/>
      <c r="K83" s="20"/>
      <c r="L83" s="20"/>
    </row>
    <row r="84" spans="2:12" ht="15" x14ac:dyDescent="0.25">
      <c r="B84" s="125"/>
      <c r="C84" s="42"/>
      <c r="D84" s="20"/>
      <c r="E84" s="43"/>
      <c r="F84" s="20"/>
      <c r="G84" s="20"/>
      <c r="H84" s="44"/>
      <c r="I84" s="20"/>
      <c r="J84" s="20"/>
      <c r="K84" s="20"/>
      <c r="L84" s="20"/>
    </row>
    <row r="85" spans="2:12" x14ac:dyDescent="0.2">
      <c r="D85" s="94"/>
      <c r="E85" s="94"/>
      <c r="F85" s="94"/>
      <c r="G85" s="94"/>
      <c r="H85" s="94"/>
      <c r="I85" s="94"/>
      <c r="J85" s="94"/>
      <c r="K85" s="94"/>
    </row>
    <row r="86" spans="2:12" ht="15" x14ac:dyDescent="0.25">
      <c r="B86" s="167"/>
      <c r="C86" s="42"/>
      <c r="D86" s="20"/>
      <c r="E86" s="43"/>
      <c r="F86" s="20"/>
      <c r="G86" s="20"/>
      <c r="H86" s="44"/>
      <c r="I86" s="20"/>
      <c r="J86" s="20"/>
      <c r="K86" s="20"/>
      <c r="L86" s="20"/>
    </row>
    <row r="87" spans="2:12" ht="15" x14ac:dyDescent="0.25">
      <c r="B87" s="125"/>
      <c r="C87" s="42"/>
      <c r="D87" s="20"/>
      <c r="E87" s="43"/>
      <c r="F87" s="20"/>
      <c r="G87" s="20"/>
      <c r="H87" s="44"/>
      <c r="I87" s="20"/>
      <c r="J87" s="20"/>
      <c r="K87" s="20"/>
      <c r="L87" s="20"/>
    </row>
  </sheetData>
  <mergeCells count="3">
    <mergeCell ref="C76:K76"/>
    <mergeCell ref="C78:K78"/>
    <mergeCell ref="C77:K77"/>
  </mergeCells>
  <printOptions horizontalCentered="1" verticalCentered="1"/>
  <pageMargins left="0" right="0" top="0" bottom="0" header="0" footer="0"/>
  <pageSetup paperSize="9" scale="98"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S88"/>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7109375" style="14" customWidth="1"/>
    <col min="12" max="12" width="3.85546875" style="14" customWidth="1"/>
    <col min="13" max="16384" width="9.140625" style="14"/>
  </cols>
  <sheetData>
    <row r="1" spans="2:17" ht="10.5" customHeight="1" x14ac:dyDescent="0.2">
      <c r="B1" s="11"/>
      <c r="C1" s="11"/>
      <c r="D1" s="12"/>
      <c r="E1" s="12"/>
      <c r="F1" s="12"/>
      <c r="G1" s="12"/>
      <c r="H1" s="12"/>
      <c r="I1" s="13"/>
      <c r="J1" s="13"/>
      <c r="K1" s="13"/>
    </row>
    <row r="2" spans="2:17" s="2" customFormat="1" ht="5.0999999999999996" customHeight="1" x14ac:dyDescent="0.2">
      <c r="B2" s="15"/>
      <c r="C2" s="15"/>
      <c r="D2" s="15"/>
      <c r="E2" s="15"/>
      <c r="F2" s="15"/>
      <c r="G2" s="15"/>
      <c r="H2" s="15"/>
      <c r="I2" s="15"/>
      <c r="J2" s="15"/>
      <c r="K2" s="15"/>
      <c r="L2" s="15"/>
    </row>
    <row r="3" spans="2:17" s="1" customFormat="1" ht="0.75" customHeight="1" x14ac:dyDescent="0.2">
      <c r="B3" s="3"/>
      <c r="C3" s="3"/>
      <c r="D3" s="3"/>
      <c r="E3" s="3"/>
      <c r="F3" s="3"/>
      <c r="G3" s="3"/>
      <c r="H3" s="3"/>
      <c r="I3" s="3"/>
      <c r="J3" s="3"/>
      <c r="K3" s="3"/>
      <c r="L3" s="3"/>
    </row>
    <row r="4" spans="2:17" ht="15" customHeight="1" x14ac:dyDescent="0.25">
      <c r="B4" s="16" t="s">
        <v>77</v>
      </c>
      <c r="C4" s="16"/>
      <c r="D4" s="16"/>
      <c r="E4" s="16"/>
      <c r="F4" s="16"/>
      <c r="G4" s="16"/>
      <c r="H4" s="16"/>
      <c r="I4" s="16"/>
      <c r="J4" s="16"/>
      <c r="K4" s="16"/>
      <c r="L4" s="16"/>
    </row>
    <row r="5" spans="2:17" s="23" customFormat="1" ht="4.5" customHeight="1" x14ac:dyDescent="0.2">
      <c r="B5" s="21"/>
      <c r="C5" s="21"/>
      <c r="D5" s="22"/>
      <c r="E5" s="22"/>
      <c r="F5" s="22"/>
      <c r="G5" s="22"/>
      <c r="H5" s="22"/>
      <c r="I5" s="22"/>
      <c r="J5" s="22"/>
      <c r="K5" s="22"/>
      <c r="L5" s="21"/>
    </row>
    <row r="6" spans="2:17" s="2" customFormat="1" ht="12" customHeight="1" x14ac:dyDescent="0.2">
      <c r="B6" s="24" t="s">
        <v>78</v>
      </c>
      <c r="C6" s="24"/>
      <c r="D6" s="24"/>
      <c r="E6" s="24"/>
      <c r="F6" s="24"/>
      <c r="G6" s="24"/>
      <c r="H6" s="24"/>
      <c r="I6" s="24"/>
      <c r="J6" s="24"/>
      <c r="K6" s="24"/>
      <c r="L6" s="24"/>
    </row>
    <row r="7" spans="2:17" s="1" customFormat="1" ht="0.75" customHeight="1" x14ac:dyDescent="0.2">
      <c r="B7" s="3"/>
      <c r="C7" s="3"/>
      <c r="D7" s="3"/>
      <c r="E7" s="3"/>
      <c r="F7" s="3"/>
      <c r="G7" s="3"/>
      <c r="H7" s="3"/>
      <c r="I7" s="3"/>
      <c r="J7" s="3"/>
      <c r="K7" s="3"/>
      <c r="L7" s="3"/>
    </row>
    <row r="8" spans="2:17" s="28" customFormat="1" ht="18.75" customHeight="1" x14ac:dyDescent="0.2">
      <c r="B8" s="2"/>
      <c r="C8" s="2"/>
      <c r="D8" s="27">
        <v>2014</v>
      </c>
      <c r="E8" s="27">
        <v>2015</v>
      </c>
      <c r="F8" s="27">
        <v>2016</v>
      </c>
      <c r="G8" s="27">
        <v>2017</v>
      </c>
      <c r="H8" s="27">
        <v>2018</v>
      </c>
      <c r="I8" s="168">
        <v>2019</v>
      </c>
      <c r="J8" s="27" t="s">
        <v>36</v>
      </c>
      <c r="K8" s="27" t="s">
        <v>102</v>
      </c>
      <c r="L8" s="26"/>
    </row>
    <row r="9" spans="2:17" s="1" customFormat="1" ht="0.75" customHeight="1" x14ac:dyDescent="0.2">
      <c r="D9" s="3"/>
      <c r="E9" s="3"/>
      <c r="F9" s="3"/>
      <c r="G9" s="3"/>
      <c r="H9" s="3"/>
      <c r="I9" s="3"/>
      <c r="J9" s="3"/>
      <c r="K9" s="3"/>
      <c r="L9" s="3"/>
    </row>
    <row r="10" spans="2:17" ht="15" customHeight="1" x14ac:dyDescent="0.2">
      <c r="B10" s="29" t="s">
        <v>79</v>
      </c>
      <c r="C10" s="30"/>
      <c r="D10" s="31"/>
      <c r="E10" s="31"/>
      <c r="F10" s="31"/>
      <c r="G10" s="31"/>
      <c r="H10" s="31"/>
      <c r="I10" s="31"/>
      <c r="J10" s="31"/>
      <c r="K10" s="31"/>
      <c r="L10" s="32"/>
    </row>
    <row r="11" spans="2:17" s="23" customFormat="1" ht="15" customHeight="1" x14ac:dyDescent="0.2">
      <c r="B11" s="33"/>
      <c r="C11" s="9" t="s">
        <v>0</v>
      </c>
      <c r="D11" s="50">
        <v>1.3465168570312585</v>
      </c>
      <c r="E11" s="50">
        <v>1.1623132983385009</v>
      </c>
      <c r="F11" s="50">
        <v>1.1036057560073858</v>
      </c>
      <c r="G11" s="50">
        <v>1.1091293622976246</v>
      </c>
      <c r="H11" s="50">
        <v>1.1612508291481096</v>
      </c>
      <c r="I11" s="50">
        <v>1.3093634289654827</v>
      </c>
      <c r="J11" s="50">
        <v>1.2657479890894032</v>
      </c>
      <c r="K11" s="50">
        <v>1.4434019235123208</v>
      </c>
      <c r="L11" s="21"/>
      <c r="M11" s="113"/>
      <c r="N11" s="113"/>
      <c r="O11" s="113"/>
      <c r="P11" s="113"/>
      <c r="Q11" s="113"/>
    </row>
    <row r="12" spans="2:17" s="23" customFormat="1" ht="10.5" customHeight="1" x14ac:dyDescent="0.2">
      <c r="B12" s="33"/>
      <c r="C12" s="10" t="s">
        <v>1</v>
      </c>
      <c r="D12" s="53">
        <v>0.9710156802802955</v>
      </c>
      <c r="E12" s="53">
        <v>0.90930025276369908</v>
      </c>
      <c r="F12" s="53">
        <v>0.89469105870105992</v>
      </c>
      <c r="G12" s="53">
        <v>0.88357315318155394</v>
      </c>
      <c r="H12" s="53">
        <v>0.89074227069268241</v>
      </c>
      <c r="I12" s="53">
        <v>0.89277306657177047</v>
      </c>
      <c r="J12" s="53">
        <v>1.0539281457521701</v>
      </c>
      <c r="K12" s="53">
        <v>1.1168105018730361</v>
      </c>
      <c r="L12" s="21"/>
      <c r="M12" s="113"/>
      <c r="N12" s="113"/>
      <c r="O12" s="113"/>
      <c r="P12" s="113"/>
    </row>
    <row r="13" spans="2:17" s="23" customFormat="1" ht="10.5" customHeight="1" x14ac:dyDescent="0.2">
      <c r="B13" s="33"/>
      <c r="C13" s="9" t="s">
        <v>2</v>
      </c>
      <c r="D13" s="119">
        <v>1.3131845410210896</v>
      </c>
      <c r="E13" s="119">
        <v>1.249266229398494</v>
      </c>
      <c r="F13" s="119">
        <v>1.2464565157457221</v>
      </c>
      <c r="G13" s="119">
        <v>1.2259721531006371</v>
      </c>
      <c r="H13" s="119">
        <v>1.4514587503239373</v>
      </c>
      <c r="I13" s="119">
        <v>3.1493450488969494</v>
      </c>
      <c r="J13" s="119">
        <v>1.5538227276904621</v>
      </c>
      <c r="K13" s="119">
        <v>1.5595440128820079</v>
      </c>
      <c r="L13" s="21"/>
      <c r="M13" s="113"/>
      <c r="N13" s="113"/>
      <c r="O13" s="113"/>
      <c r="P13" s="113"/>
    </row>
    <row r="14" spans="2:17" s="23" customFormat="1" ht="10.5" customHeight="1" x14ac:dyDescent="0.2">
      <c r="B14" s="33"/>
      <c r="C14" s="10" t="s">
        <v>3</v>
      </c>
      <c r="D14" s="53">
        <v>1.0063652555168234</v>
      </c>
      <c r="E14" s="53">
        <v>1.200724603808224</v>
      </c>
      <c r="F14" s="53">
        <v>1.1589183801163643</v>
      </c>
      <c r="G14" s="53">
        <v>1.4369965871112631</v>
      </c>
      <c r="H14" s="53">
        <v>1.3008860333692933</v>
      </c>
      <c r="I14" s="174">
        <v>1.2960724637103813</v>
      </c>
      <c r="J14" s="174">
        <v>1.4357105550075067</v>
      </c>
      <c r="K14" s="174">
        <v>1.3893615640556194</v>
      </c>
      <c r="L14" s="21"/>
      <c r="M14" s="113"/>
      <c r="N14" s="113"/>
      <c r="O14" s="113"/>
      <c r="P14" s="113"/>
    </row>
    <row r="15" spans="2:17" s="23" customFormat="1" ht="10.5" customHeight="1" x14ac:dyDescent="0.2">
      <c r="B15" s="33"/>
      <c r="C15" s="131" t="s">
        <v>116</v>
      </c>
      <c r="D15" s="119">
        <v>1.845117364155523</v>
      </c>
      <c r="E15" s="119">
        <v>1.7833707357301043</v>
      </c>
      <c r="F15" s="119">
        <v>1.6217760481997419</v>
      </c>
      <c r="G15" s="119">
        <v>1.665435510940106</v>
      </c>
      <c r="H15" s="119">
        <v>1.5746598709106885</v>
      </c>
      <c r="I15" s="119">
        <v>1.6489834420908078</v>
      </c>
      <c r="J15" s="119">
        <v>1.8034163165033319</v>
      </c>
      <c r="K15" s="119">
        <v>2.7920153955313132</v>
      </c>
      <c r="L15" s="21"/>
      <c r="M15" s="113"/>
      <c r="N15" s="113"/>
      <c r="O15" s="113"/>
      <c r="P15" s="113"/>
    </row>
    <row r="16" spans="2:17" s="23" customFormat="1" ht="10.5" customHeight="1" x14ac:dyDescent="0.2">
      <c r="B16" s="33"/>
      <c r="C16" s="10" t="s">
        <v>28</v>
      </c>
      <c r="D16" s="53">
        <v>0.94376458797335827</v>
      </c>
      <c r="E16" s="53">
        <v>1.0213745492521316</v>
      </c>
      <c r="F16" s="53">
        <v>0.95099885712894316</v>
      </c>
      <c r="G16" s="53">
        <v>1.0318830495322313</v>
      </c>
      <c r="H16" s="53">
        <v>1.1033176783855732</v>
      </c>
      <c r="I16" s="53">
        <v>1.1603667446883719</v>
      </c>
      <c r="J16" s="53">
        <v>1.3140309322527739</v>
      </c>
      <c r="K16" s="174">
        <v>1.4163616338918077</v>
      </c>
      <c r="L16" s="21"/>
      <c r="M16" s="113"/>
      <c r="N16" s="113"/>
      <c r="O16" s="113"/>
      <c r="P16" s="113"/>
    </row>
    <row r="17" spans="2:16" s="23" customFormat="1" ht="10.5" customHeight="1" x14ac:dyDescent="0.2">
      <c r="B17" s="33"/>
      <c r="C17" s="131" t="s">
        <v>5</v>
      </c>
      <c r="D17" s="119">
        <v>1.149277995280656</v>
      </c>
      <c r="E17" s="119">
        <v>1.1114264074163449</v>
      </c>
      <c r="F17" s="119">
        <v>1.1476280930018175</v>
      </c>
      <c r="G17" s="119">
        <v>1.138236837961621</v>
      </c>
      <c r="H17" s="119">
        <v>1.277402111703505</v>
      </c>
      <c r="I17" s="119">
        <v>1.3014763423400084</v>
      </c>
      <c r="J17" s="119">
        <v>1.401748749798952</v>
      </c>
      <c r="K17" s="119">
        <v>1.4090849565699712</v>
      </c>
      <c r="L17" s="21"/>
      <c r="M17" s="113"/>
      <c r="N17" s="113"/>
      <c r="O17" s="113"/>
      <c r="P17" s="113"/>
    </row>
    <row r="18" spans="2:16" s="23" customFormat="1" ht="10.5" customHeight="1" x14ac:dyDescent="0.2">
      <c r="B18" s="33"/>
      <c r="C18" s="10" t="s">
        <v>6</v>
      </c>
      <c r="D18" s="53">
        <v>1.9160777709632235</v>
      </c>
      <c r="E18" s="53">
        <v>2.0106076327670959</v>
      </c>
      <c r="F18" s="53">
        <v>2.0503556166199708</v>
      </c>
      <c r="G18" s="53">
        <v>2.0108512773368203</v>
      </c>
      <c r="H18" s="53">
        <v>2.0101421256662642</v>
      </c>
      <c r="I18" s="174">
        <v>2.0259612600930246</v>
      </c>
      <c r="J18" s="174">
        <v>2.3207228036066829</v>
      </c>
      <c r="K18" s="174">
        <v>2.27816981741256</v>
      </c>
      <c r="L18" s="21"/>
      <c r="M18" s="113"/>
      <c r="N18" s="113"/>
      <c r="O18" s="113"/>
      <c r="P18" s="113"/>
    </row>
    <row r="19" spans="2:16" s="23" customFormat="1" ht="10.5" customHeight="1" x14ac:dyDescent="0.2">
      <c r="B19" s="33"/>
      <c r="C19" s="131" t="s">
        <v>7</v>
      </c>
      <c r="D19" s="119">
        <v>1.8197205907578613</v>
      </c>
      <c r="E19" s="119">
        <v>1.7831281421603125</v>
      </c>
      <c r="F19" s="119">
        <v>1.7895715774823406</v>
      </c>
      <c r="G19" s="119">
        <v>1.7772736982283406</v>
      </c>
      <c r="H19" s="119">
        <v>1.8095282168112223</v>
      </c>
      <c r="I19" s="119">
        <v>1.8294160207399743</v>
      </c>
      <c r="J19" s="119">
        <v>2.0270332525591295</v>
      </c>
      <c r="K19" s="119">
        <v>2.011546975578081</v>
      </c>
      <c r="L19" s="21"/>
      <c r="M19" s="113"/>
      <c r="N19" s="113"/>
      <c r="O19" s="113"/>
      <c r="P19" s="113"/>
    </row>
    <row r="20" spans="2:16" s="23" customFormat="1" ht="10.5" customHeight="1" x14ac:dyDescent="0.2">
      <c r="B20" s="33"/>
      <c r="C20" s="10" t="s">
        <v>8</v>
      </c>
      <c r="D20" s="53">
        <v>1.1853584470093155</v>
      </c>
      <c r="E20" s="53">
        <v>1.1875498375827485</v>
      </c>
      <c r="F20" s="53">
        <v>1.2017331782227076</v>
      </c>
      <c r="G20" s="53">
        <v>1.2338671336815277</v>
      </c>
      <c r="H20" s="53">
        <v>1.2534769570205107</v>
      </c>
      <c r="I20" s="53">
        <v>1.3585937026515784</v>
      </c>
      <c r="J20" s="53">
        <v>1.5504178708115288</v>
      </c>
      <c r="K20" s="53">
        <v>1.5262809030472861</v>
      </c>
      <c r="L20" s="21"/>
      <c r="M20" s="113"/>
      <c r="N20" s="113"/>
      <c r="O20" s="113"/>
      <c r="P20" s="113"/>
    </row>
    <row r="21" spans="2:16" s="23" customFormat="1" ht="10.5" customHeight="1" x14ac:dyDescent="0.2">
      <c r="B21" s="33"/>
      <c r="C21" s="131" t="s">
        <v>9</v>
      </c>
      <c r="D21" s="119">
        <v>2.2208291724133264</v>
      </c>
      <c r="E21" s="119">
        <v>2.3128137949988128</v>
      </c>
      <c r="F21" s="119">
        <v>2.4047822246607922</v>
      </c>
      <c r="G21" s="119">
        <v>2.3754740253985411</v>
      </c>
      <c r="H21" s="119">
        <v>2.5373910708056036</v>
      </c>
      <c r="I21" s="119">
        <v>2.358578214798801</v>
      </c>
      <c r="J21" s="119">
        <v>2.6519695820654672</v>
      </c>
      <c r="K21" s="119">
        <v>3.8228412888813521</v>
      </c>
      <c r="L21" s="21"/>
      <c r="M21" s="113"/>
      <c r="N21" s="113"/>
      <c r="O21" s="113"/>
      <c r="P21" s="113"/>
    </row>
    <row r="22" spans="2:16" s="23" customFormat="1" ht="10.5" customHeight="1" x14ac:dyDescent="0.2">
      <c r="B22" s="33"/>
      <c r="C22" s="10" t="s">
        <v>10</v>
      </c>
      <c r="D22" s="53">
        <v>0.859447822927357</v>
      </c>
      <c r="E22" s="53">
        <v>0.90580572866561415</v>
      </c>
      <c r="F22" s="53">
        <v>1.0031070697734781</v>
      </c>
      <c r="G22" s="53">
        <v>1.1948101937556819</v>
      </c>
      <c r="H22" s="53">
        <v>1.0069118053087136</v>
      </c>
      <c r="I22" s="53">
        <v>1.2541206520810306</v>
      </c>
      <c r="J22" s="53">
        <v>1.7870420234476072</v>
      </c>
      <c r="K22" s="53">
        <v>1.5971999113683373</v>
      </c>
      <c r="L22" s="21"/>
      <c r="M22" s="113"/>
      <c r="N22" s="113"/>
      <c r="O22" s="113"/>
      <c r="P22" s="113"/>
    </row>
    <row r="23" spans="2:16" s="23" customFormat="1" ht="10.5" customHeight="1" x14ac:dyDescent="0.2">
      <c r="B23" s="33"/>
      <c r="C23" s="131" t="s">
        <v>12</v>
      </c>
      <c r="D23" s="119">
        <v>1.1399882074114571</v>
      </c>
      <c r="E23" s="119">
        <v>1.0664989371229843</v>
      </c>
      <c r="F23" s="119">
        <v>1.1784887469075629</v>
      </c>
      <c r="G23" s="119">
        <v>1.2018030297012674</v>
      </c>
      <c r="H23" s="119">
        <v>1.2251751151036188</v>
      </c>
      <c r="I23" s="119">
        <v>1.1750796230415508</v>
      </c>
      <c r="J23" s="119">
        <v>1.384245224570489</v>
      </c>
      <c r="K23" s="119">
        <v>1.4052236418883031</v>
      </c>
      <c r="L23" s="21"/>
      <c r="M23" s="113"/>
      <c r="N23" s="113"/>
      <c r="O23" s="113"/>
      <c r="P23" s="113"/>
    </row>
    <row r="24" spans="2:16" s="23" customFormat="1" ht="10.5" customHeight="1" x14ac:dyDescent="0.2">
      <c r="B24" s="33"/>
      <c r="C24" s="10" t="s">
        <v>117</v>
      </c>
      <c r="D24" s="53">
        <v>0.93610095678368521</v>
      </c>
      <c r="E24" s="53">
        <v>1.0331023182477437</v>
      </c>
      <c r="F24" s="53">
        <v>1.4359737231638938</v>
      </c>
      <c r="G24" s="53">
        <v>1.593660562506134</v>
      </c>
      <c r="H24" s="53">
        <v>2.0608500193085453</v>
      </c>
      <c r="I24" s="174">
        <v>2.0325277281062144</v>
      </c>
      <c r="J24" s="174">
        <v>2.2180708777431142</v>
      </c>
      <c r="K24" s="174">
        <v>2.2727623055111157</v>
      </c>
      <c r="L24" s="21"/>
      <c r="M24" s="113"/>
      <c r="N24" s="113"/>
      <c r="O24" s="113"/>
      <c r="P24" s="113"/>
    </row>
    <row r="25" spans="2:16" s="23" customFormat="1" ht="10.5" customHeight="1" x14ac:dyDescent="0.2">
      <c r="B25" s="33"/>
      <c r="C25" s="131" t="s">
        <v>118</v>
      </c>
      <c r="D25" s="119">
        <v>0.87967542932471365</v>
      </c>
      <c r="E25" s="119">
        <v>1.1377749504246839</v>
      </c>
      <c r="F25" s="119">
        <v>1.4775367281895102</v>
      </c>
      <c r="G25" s="119">
        <v>1.7121296024029664</v>
      </c>
      <c r="H25" s="119">
        <v>1.9664233420214421</v>
      </c>
      <c r="I25" s="119">
        <v>2.001069073374909</v>
      </c>
      <c r="J25" s="119">
        <v>2.105311838384758</v>
      </c>
      <c r="K25" s="119">
        <v>2.0304309693856037</v>
      </c>
      <c r="L25" s="21"/>
      <c r="M25" s="113"/>
      <c r="N25" s="113"/>
      <c r="O25" s="113"/>
      <c r="P25" s="113"/>
    </row>
    <row r="26" spans="2:16" s="23" customFormat="1" ht="10.5" customHeight="1" x14ac:dyDescent="0.2">
      <c r="B26" s="33"/>
      <c r="C26" s="10" t="s">
        <v>15</v>
      </c>
      <c r="D26" s="53">
        <v>0.38217315862329171</v>
      </c>
      <c r="E26" s="53">
        <v>0.43211910332319403</v>
      </c>
      <c r="F26" s="53">
        <v>0.38889996753144446</v>
      </c>
      <c r="G26" s="53">
        <v>0.50781369136183974</v>
      </c>
      <c r="H26" s="53">
        <v>0.50156729621839558</v>
      </c>
      <c r="I26" s="53">
        <v>0.54336782401283212</v>
      </c>
      <c r="J26" s="53">
        <v>0.55534560233205221</v>
      </c>
      <c r="K26" s="53">
        <v>0.56675518074915532</v>
      </c>
      <c r="L26" s="21"/>
      <c r="M26" s="113"/>
      <c r="N26" s="113"/>
      <c r="O26" s="113"/>
      <c r="P26" s="113"/>
    </row>
    <row r="27" spans="2:16" s="23" customFormat="1" ht="10.5" customHeight="1" x14ac:dyDescent="0.2">
      <c r="B27" s="33"/>
      <c r="C27" s="131" t="s">
        <v>25</v>
      </c>
      <c r="D27" s="119">
        <v>1.5044671299509533</v>
      </c>
      <c r="E27" s="119">
        <v>1.404165597029424</v>
      </c>
      <c r="F27" s="119">
        <v>1.4230510997139758</v>
      </c>
      <c r="G27" s="119">
        <v>1.3407023346801301</v>
      </c>
      <c r="H27" s="119">
        <v>1.3689303107569377</v>
      </c>
      <c r="I27" s="119">
        <v>1.3333414129661945</v>
      </c>
      <c r="J27" s="119">
        <v>1.7288705523228074</v>
      </c>
      <c r="K27" s="119">
        <v>1.7428331678851321</v>
      </c>
      <c r="L27" s="21"/>
      <c r="M27" s="113"/>
      <c r="N27" s="113"/>
      <c r="O27" s="113"/>
      <c r="P27" s="113"/>
    </row>
    <row r="28" spans="2:16" s="23" customFormat="1" ht="10.5" customHeight="1" x14ac:dyDescent="0.2">
      <c r="B28" s="33"/>
      <c r="C28" s="10" t="s">
        <v>16</v>
      </c>
      <c r="D28" s="53">
        <v>1.1517221163578146</v>
      </c>
      <c r="E28" s="53">
        <v>1.1325503180652361</v>
      </c>
      <c r="F28" s="53">
        <v>1.157966537281381</v>
      </c>
      <c r="G28" s="53">
        <v>1.1484750764697744</v>
      </c>
      <c r="H28" s="53">
        <v>1.2168812949552015</v>
      </c>
      <c r="I28" s="53">
        <v>1.3490396765757291</v>
      </c>
      <c r="J28" s="53">
        <v>1.473543676067995</v>
      </c>
      <c r="K28" s="53">
        <v>1.4524949929071991</v>
      </c>
      <c r="L28" s="21"/>
      <c r="M28" s="113"/>
      <c r="N28" s="113"/>
      <c r="O28" s="113"/>
      <c r="P28" s="113"/>
    </row>
    <row r="29" spans="2:16" s="23" customFormat="1" ht="10.5" customHeight="1" x14ac:dyDescent="0.2">
      <c r="B29" s="33"/>
      <c r="C29" s="33" t="s">
        <v>74</v>
      </c>
      <c r="D29" s="119">
        <v>1.0884017428847053</v>
      </c>
      <c r="E29" s="119">
        <v>1.047101226291413</v>
      </c>
      <c r="F29" s="119">
        <v>0.97011608036922969</v>
      </c>
      <c r="G29" s="119">
        <v>0.89499255548039747</v>
      </c>
      <c r="H29" s="119">
        <v>0.94298767912150872</v>
      </c>
      <c r="I29" s="119">
        <v>1.1645941899093546</v>
      </c>
      <c r="J29" s="119">
        <v>1.250358051944414</v>
      </c>
      <c r="K29" s="119">
        <v>1.607568087842052</v>
      </c>
      <c r="L29" s="21"/>
      <c r="M29" s="113"/>
      <c r="N29" s="113"/>
      <c r="O29" s="113"/>
      <c r="P29" s="113"/>
    </row>
    <row r="30" spans="2:16" s="23" customFormat="1" ht="10.5" customHeight="1" x14ac:dyDescent="0.2">
      <c r="B30" s="33"/>
      <c r="C30" s="7" t="s">
        <v>17</v>
      </c>
      <c r="D30" s="120">
        <v>1.5492771558428806</v>
      </c>
      <c r="E30" s="120">
        <v>1.5919682482235915</v>
      </c>
      <c r="F30" s="120">
        <v>1.7436991512146192</v>
      </c>
      <c r="G30" s="120">
        <v>1.7195070084263391</v>
      </c>
      <c r="H30" s="120">
        <v>1.7262329869537387</v>
      </c>
      <c r="I30" s="120">
        <v>1.8584306920513587</v>
      </c>
      <c r="J30" s="120">
        <v>2.0060324514051349</v>
      </c>
      <c r="K30" s="120">
        <v>1.8478316930263412</v>
      </c>
      <c r="L30" s="21"/>
      <c r="M30" s="113"/>
      <c r="N30" s="113"/>
      <c r="O30" s="113"/>
      <c r="P30" s="113"/>
    </row>
    <row r="31" spans="2:16" s="23" customFormat="1" ht="10.5" customHeight="1" x14ac:dyDescent="0.2">
      <c r="B31" s="33"/>
      <c r="C31" s="33" t="s">
        <v>119</v>
      </c>
      <c r="D31" s="119">
        <v>1.8626232930998396</v>
      </c>
      <c r="E31" s="119">
        <v>2.2175336730591981</v>
      </c>
      <c r="F31" s="119">
        <v>1.9899128762858482</v>
      </c>
      <c r="G31" s="119">
        <v>1.887506149703096</v>
      </c>
      <c r="H31" s="119">
        <v>2.0185191791261605</v>
      </c>
      <c r="I31" s="119">
        <v>1.9799509794024446</v>
      </c>
      <c r="J31" s="119">
        <v>2.2805400844027113</v>
      </c>
      <c r="K31" s="119">
        <v>2.09531596705604</v>
      </c>
      <c r="L31" s="21"/>
      <c r="M31" s="113"/>
      <c r="N31" s="113"/>
      <c r="O31" s="113"/>
      <c r="P31" s="113"/>
    </row>
    <row r="32" spans="2:16" s="23" customFormat="1" ht="10.5" customHeight="1" x14ac:dyDescent="0.2">
      <c r="B32" s="33"/>
      <c r="C32" s="7" t="s">
        <v>19</v>
      </c>
      <c r="D32" s="120">
        <v>1.3077681447603451</v>
      </c>
      <c r="E32" s="120">
        <v>1.3264656346005246</v>
      </c>
      <c r="F32" s="120">
        <v>1.2675186459168002</v>
      </c>
      <c r="G32" s="120">
        <v>1.2371815900517289</v>
      </c>
      <c r="H32" s="120">
        <v>1.3400892147045449</v>
      </c>
      <c r="I32" s="183">
        <v>1.3772757951165864</v>
      </c>
      <c r="J32" s="183">
        <v>1.4305361169834627</v>
      </c>
      <c r="K32" s="183">
        <v>1.5380250041016421</v>
      </c>
      <c r="L32" s="21"/>
      <c r="M32" s="113"/>
      <c r="N32" s="113"/>
      <c r="O32" s="113"/>
      <c r="P32" s="113"/>
    </row>
    <row r="33" spans="2:19" s="23" customFormat="1" ht="10.5" customHeight="1" x14ac:dyDescent="0.2">
      <c r="B33" s="33"/>
      <c r="C33" s="33" t="s">
        <v>120</v>
      </c>
      <c r="D33" s="119">
        <v>1.3459983813744585</v>
      </c>
      <c r="E33" s="119">
        <v>1.4519736495090811</v>
      </c>
      <c r="F33" s="119">
        <v>1.4061781987368611</v>
      </c>
      <c r="G33" s="119">
        <v>1.7210257580172885</v>
      </c>
      <c r="H33" s="119">
        <v>1.8054544724222972</v>
      </c>
      <c r="I33" s="119">
        <v>1.8453372267740198</v>
      </c>
      <c r="J33" s="119">
        <v>2.030917148327553</v>
      </c>
      <c r="K33" s="119">
        <v>2.0195766334544252</v>
      </c>
      <c r="L33" s="21"/>
      <c r="M33" s="113"/>
      <c r="N33" s="113"/>
      <c r="O33" s="113"/>
      <c r="P33" s="113"/>
    </row>
    <row r="34" spans="2:19" s="23" customFormat="1" ht="10.5" customHeight="1" x14ac:dyDescent="0.2">
      <c r="B34" s="33"/>
      <c r="C34" s="7" t="s">
        <v>29</v>
      </c>
      <c r="D34" s="120">
        <v>0.98539877561497158</v>
      </c>
      <c r="E34" s="120">
        <v>1.1150683369245173</v>
      </c>
      <c r="F34" s="120">
        <v>1.1191834566563661</v>
      </c>
      <c r="G34" s="120">
        <v>1.1062660470133054</v>
      </c>
      <c r="H34" s="120">
        <v>1.2292469868651223</v>
      </c>
      <c r="I34" s="120">
        <v>1.7140990739873987</v>
      </c>
      <c r="J34" s="120">
        <v>1.9617644560388121</v>
      </c>
      <c r="K34" s="120">
        <v>1.7310723989803083</v>
      </c>
      <c r="L34" s="21"/>
      <c r="M34" s="113"/>
      <c r="N34" s="113"/>
      <c r="O34" s="113"/>
      <c r="P34" s="113"/>
    </row>
    <row r="35" spans="2:19" s="23" customFormat="1" ht="10.5" customHeight="1" x14ac:dyDescent="0.2">
      <c r="B35" s="33"/>
      <c r="C35" s="33" t="s">
        <v>21</v>
      </c>
      <c r="D35" s="119">
        <v>0.97373846121415752</v>
      </c>
      <c r="E35" s="119">
        <v>0.93011911981149309</v>
      </c>
      <c r="F35" s="119">
        <v>1.0042865127567493</v>
      </c>
      <c r="G35" s="119">
        <v>0.98168693325396028</v>
      </c>
      <c r="H35" s="119">
        <v>1.0087771072437139</v>
      </c>
      <c r="I35" s="119">
        <v>1.0564789045016074</v>
      </c>
      <c r="J35" s="119">
        <v>1.0756884686561383</v>
      </c>
      <c r="K35" s="119">
        <v>1.2800202740059052</v>
      </c>
      <c r="L35" s="21"/>
      <c r="M35" s="113"/>
      <c r="N35" s="113"/>
      <c r="O35" s="113"/>
      <c r="P35" s="113"/>
    </row>
    <row r="36" spans="2:19" s="23" customFormat="1" ht="10.5" customHeight="1" x14ac:dyDescent="0.2">
      <c r="B36" s="33"/>
      <c r="C36" s="7" t="s">
        <v>22</v>
      </c>
      <c r="D36" s="120">
        <v>0.92115257547778551</v>
      </c>
      <c r="E36" s="120">
        <v>0.92797910151356267</v>
      </c>
      <c r="F36" s="120">
        <v>0.80927691589456285</v>
      </c>
      <c r="G36" s="120">
        <v>0.90613297391181602</v>
      </c>
      <c r="H36" s="120">
        <v>0.927737886353313</v>
      </c>
      <c r="I36" s="120">
        <v>0.90628484573881796</v>
      </c>
      <c r="J36" s="120">
        <v>1.0020531372972046</v>
      </c>
      <c r="K36" s="120">
        <v>1.0196282586402503</v>
      </c>
      <c r="L36" s="21"/>
      <c r="M36" s="113"/>
      <c r="N36" s="113"/>
      <c r="O36" s="113"/>
      <c r="P36" s="113"/>
    </row>
    <row r="37" spans="2:19" s="23" customFormat="1" ht="10.5" customHeight="1" x14ac:dyDescent="0.2">
      <c r="B37" s="33"/>
      <c r="C37" s="33" t="s">
        <v>23</v>
      </c>
      <c r="D37" s="119">
        <v>1.4466412684504488</v>
      </c>
      <c r="E37" s="119">
        <v>1.3833632282677384</v>
      </c>
      <c r="F37" s="119">
        <v>1.4544851145157456</v>
      </c>
      <c r="G37" s="119">
        <v>1.5101281410725891</v>
      </c>
      <c r="H37" s="119">
        <v>1.8172915181423468</v>
      </c>
      <c r="I37" s="119">
        <v>1.8514796868272989</v>
      </c>
      <c r="J37" s="119">
        <v>1.860369327144237</v>
      </c>
      <c r="K37" s="119">
        <v>1.570798093831081</v>
      </c>
      <c r="L37" s="21"/>
      <c r="M37" s="113"/>
      <c r="N37" s="113"/>
      <c r="O37" s="113"/>
      <c r="P37" s="113"/>
    </row>
    <row r="38" spans="2:19" s="23" customFormat="1" ht="10.5" customHeight="1" x14ac:dyDescent="0.2">
      <c r="B38" s="33"/>
      <c r="C38" s="7" t="s">
        <v>30</v>
      </c>
      <c r="D38" s="120">
        <v>2.1418076183451706</v>
      </c>
      <c r="E38" s="120">
        <v>2.0285230228719846</v>
      </c>
      <c r="F38" s="120">
        <v>2.0849941244650858</v>
      </c>
      <c r="G38" s="120">
        <v>2.0909860103714446</v>
      </c>
      <c r="H38" s="120">
        <v>2.1104755580233747</v>
      </c>
      <c r="I38" s="120">
        <v>2.0964717512715714</v>
      </c>
      <c r="J38" s="183">
        <v>2.2853271175390226</v>
      </c>
      <c r="K38" s="183">
        <v>2.2919846817101468</v>
      </c>
      <c r="L38" s="21"/>
      <c r="M38" s="113"/>
      <c r="N38" s="113"/>
      <c r="O38" s="113"/>
      <c r="P38" s="113"/>
    </row>
    <row r="39" spans="2:19" s="23" customFormat="1" ht="10.5" customHeight="1" x14ac:dyDescent="0.2">
      <c r="B39" s="33"/>
      <c r="C39" s="33" t="s">
        <v>31</v>
      </c>
      <c r="D39" s="119">
        <v>3.7304048470237774</v>
      </c>
      <c r="E39" s="119">
        <v>3.5159689490813864</v>
      </c>
      <c r="F39" s="119">
        <v>3.5104342132795443</v>
      </c>
      <c r="G39" s="119">
        <v>3.2993854840115668</v>
      </c>
      <c r="H39" s="119">
        <v>3.2747415709658152</v>
      </c>
      <c r="I39" s="119">
        <v>3.5122853613358518</v>
      </c>
      <c r="J39" s="119">
        <v>3.7186421978173447</v>
      </c>
      <c r="K39" s="119">
        <v>3.5226835264342746</v>
      </c>
      <c r="L39" s="21"/>
      <c r="M39" s="113"/>
      <c r="N39" s="113"/>
      <c r="O39" s="113"/>
      <c r="P39" s="113"/>
    </row>
    <row r="40" spans="2:19" s="23" customFormat="1" ht="15" customHeight="1" x14ac:dyDescent="0.2">
      <c r="B40" s="82" t="s">
        <v>26</v>
      </c>
      <c r="C40" s="85"/>
      <c r="D40" s="87">
        <v>1.4282185041999194</v>
      </c>
      <c r="E40" s="87">
        <v>1.4238323671192796</v>
      </c>
      <c r="F40" s="87">
        <v>1.4382250365601619</v>
      </c>
      <c r="G40" s="87">
        <v>1.4801390766551457</v>
      </c>
      <c r="H40" s="87">
        <v>1.5139596658635204</v>
      </c>
      <c r="I40" s="184">
        <v>1.546969932927333</v>
      </c>
      <c r="J40" s="184">
        <v>1.7112184105349986</v>
      </c>
      <c r="K40" s="184">
        <v>1.6976090813475717</v>
      </c>
      <c r="L40" s="74"/>
      <c r="M40" s="147"/>
      <c r="N40" s="147"/>
      <c r="O40" s="147"/>
      <c r="P40" s="147"/>
      <c r="Q40" s="147"/>
      <c r="R40" s="147"/>
    </row>
    <row r="41" spans="2:19" s="23" customFormat="1" ht="15" customHeight="1" x14ac:dyDescent="0.2">
      <c r="B41" s="82" t="s">
        <v>35</v>
      </c>
      <c r="C41" s="85"/>
      <c r="D41" s="87">
        <v>2.5848185123441039</v>
      </c>
      <c r="E41" s="87">
        <v>2.480603332141146</v>
      </c>
      <c r="F41" s="87">
        <v>2.4840392819752144</v>
      </c>
      <c r="G41" s="87">
        <v>2.3958106494349285</v>
      </c>
      <c r="H41" s="87">
        <v>2.4048789031394833</v>
      </c>
      <c r="I41" s="184">
        <v>2.544788407982582</v>
      </c>
      <c r="J41" s="184">
        <v>2.7461784689888553</v>
      </c>
      <c r="K41" s="184">
        <v>2.6466758515416409</v>
      </c>
      <c r="L41" s="74"/>
      <c r="M41" s="146"/>
      <c r="N41" s="146"/>
      <c r="O41" s="146"/>
      <c r="P41" s="146"/>
      <c r="Q41" s="146"/>
      <c r="R41" s="146"/>
    </row>
    <row r="42" spans="2:19" ht="27.95" customHeight="1" x14ac:dyDescent="0.2">
      <c r="B42" s="29" t="s">
        <v>80</v>
      </c>
      <c r="C42" s="30"/>
      <c r="D42" s="89"/>
      <c r="E42" s="88"/>
      <c r="F42" s="88"/>
      <c r="G42" s="88"/>
      <c r="H42" s="88"/>
      <c r="I42" s="88"/>
      <c r="J42" s="88"/>
      <c r="K42" s="88"/>
      <c r="L42" s="32"/>
      <c r="M42" s="23"/>
      <c r="N42" s="23"/>
      <c r="O42" s="23"/>
      <c r="P42" s="23"/>
      <c r="Q42" s="23"/>
      <c r="R42" s="23"/>
      <c r="S42" s="145"/>
    </row>
    <row r="43" spans="2:19" s="23" customFormat="1" ht="15" customHeight="1" x14ac:dyDescent="0.2">
      <c r="B43" s="91"/>
      <c r="C43" s="9" t="s">
        <v>0</v>
      </c>
      <c r="D43" s="50">
        <v>-2.7368032132020326</v>
      </c>
      <c r="E43" s="50">
        <v>-11.764774267739508</v>
      </c>
      <c r="F43" s="50">
        <v>-1.9033787811782776</v>
      </c>
      <c r="G43" s="50">
        <v>4.3217320255394043</v>
      </c>
      <c r="H43" s="50">
        <v>8.9618949198803968</v>
      </c>
      <c r="I43" s="50">
        <v>15.205517236483445</v>
      </c>
      <c r="J43" s="50">
        <v>-6.5319687363691648</v>
      </c>
      <c r="K43" s="50">
        <v>18.567319616775624</v>
      </c>
      <c r="L43" s="21"/>
    </row>
    <row r="44" spans="2:19" s="23" customFormat="1" ht="10.5" customHeight="1" x14ac:dyDescent="0.2">
      <c r="B44" s="91"/>
      <c r="C44" s="10" t="s">
        <v>1</v>
      </c>
      <c r="D44" s="53">
        <v>-2.2522511516159582</v>
      </c>
      <c r="E44" s="53">
        <v>-4.4441945705036234</v>
      </c>
      <c r="F44" s="53">
        <v>-0.36037870333410771</v>
      </c>
      <c r="G44" s="53">
        <v>0.35883644054719444</v>
      </c>
      <c r="H44" s="53">
        <v>2.613566760312902</v>
      </c>
      <c r="I44" s="53">
        <v>2.0167536843472611</v>
      </c>
      <c r="J44" s="53">
        <v>10.633136041409784</v>
      </c>
      <c r="K44" s="53">
        <v>10.974407330230719</v>
      </c>
      <c r="L44" s="21"/>
    </row>
    <row r="45" spans="2:19" s="23" customFormat="1" ht="10.5" customHeight="1" x14ac:dyDescent="0.2">
      <c r="B45" s="91"/>
      <c r="C45" s="9" t="s">
        <v>2</v>
      </c>
      <c r="D45" s="50">
        <v>-8.2876523110427698</v>
      </c>
      <c r="E45" s="50">
        <v>-1.071698821971967</v>
      </c>
      <c r="F45" s="50">
        <v>3.5868971932680793</v>
      </c>
      <c r="G45" s="50">
        <v>1.8017509370810592</v>
      </c>
      <c r="H45" s="50">
        <v>22.053751419440459</v>
      </c>
      <c r="I45" s="50">
        <v>124.99374242081274</v>
      </c>
      <c r="J45" s="50">
        <v>-52.711390093817599</v>
      </c>
      <c r="K45" s="50">
        <v>3.930452640495119</v>
      </c>
      <c r="L45" s="21"/>
    </row>
    <row r="46" spans="2:19" s="23" customFormat="1" ht="10.5" customHeight="1" x14ac:dyDescent="0.2">
      <c r="B46" s="91"/>
      <c r="C46" s="10" t="s">
        <v>3</v>
      </c>
      <c r="D46" s="120">
        <v>4.9487690466209822</v>
      </c>
      <c r="E46" s="120">
        <v>20.099486371136766</v>
      </c>
      <c r="F46" s="120">
        <v>-2.5152211861807272</v>
      </c>
      <c r="G46" s="120">
        <v>27.763920837716793</v>
      </c>
      <c r="H46" s="120">
        <v>-7.2724534943690911</v>
      </c>
      <c r="I46" s="183">
        <v>1.4845052955071436</v>
      </c>
      <c r="J46" s="183">
        <v>4.7890487612719745</v>
      </c>
      <c r="K46" s="183">
        <v>2.7078470818252987</v>
      </c>
      <c r="L46" s="21"/>
    </row>
    <row r="47" spans="2:19" s="23" customFormat="1" ht="10.5" customHeight="1" x14ac:dyDescent="0.2">
      <c r="B47" s="91"/>
      <c r="C47" s="131" t="s">
        <v>116</v>
      </c>
      <c r="D47" s="50">
        <v>25.922387268064927</v>
      </c>
      <c r="E47" s="50">
        <v>-0.9959838910269192</v>
      </c>
      <c r="F47" s="50">
        <v>-5.8800204117400607</v>
      </c>
      <c r="G47" s="50">
        <v>6.2238869118021123</v>
      </c>
      <c r="H47" s="50">
        <v>-2.7959982503797609</v>
      </c>
      <c r="I47" s="134">
        <v>7.7127134297860556</v>
      </c>
      <c r="J47" s="134">
        <v>0.5845285364126207</v>
      </c>
      <c r="K47" s="134">
        <v>62.576788835559128</v>
      </c>
      <c r="L47" s="21"/>
    </row>
    <row r="48" spans="2:19" s="23" customFormat="1" ht="10.5" customHeight="1" x14ac:dyDescent="0.2">
      <c r="B48" s="91"/>
      <c r="C48" s="10" t="s">
        <v>28</v>
      </c>
      <c r="D48" s="120">
        <v>-4.9070533687348039</v>
      </c>
      <c r="E48" s="120">
        <v>14.137425535869541</v>
      </c>
      <c r="F48" s="120">
        <v>-4.61321588135376</v>
      </c>
      <c r="G48" s="120">
        <v>14.319551313279867</v>
      </c>
      <c r="H48" s="120">
        <v>10.324707939467936</v>
      </c>
      <c r="I48" s="120">
        <v>7.5325135302990898</v>
      </c>
      <c r="J48" s="120">
        <v>6.8854624463187353</v>
      </c>
      <c r="K48" s="183">
        <v>11.325348610659368</v>
      </c>
      <c r="L48" s="21"/>
    </row>
    <row r="49" spans="2:12" s="23" customFormat="1" ht="10.5" customHeight="1" x14ac:dyDescent="0.2">
      <c r="B49" s="91"/>
      <c r="C49" s="131" t="s">
        <v>5</v>
      </c>
      <c r="D49" s="50">
        <v>-4.8358540591229904</v>
      </c>
      <c r="E49" s="50">
        <v>-1.0280704624141324</v>
      </c>
      <c r="F49" s="50">
        <v>6.6089103122207726</v>
      </c>
      <c r="G49" s="50">
        <v>1.9803298156951143</v>
      </c>
      <c r="H49" s="50">
        <v>14.668036733688394</v>
      </c>
      <c r="I49" s="50">
        <v>4.7878346663030369</v>
      </c>
      <c r="J49" s="50">
        <v>4.7606523590017158</v>
      </c>
      <c r="K49" s="50">
        <v>3.3601382093786603</v>
      </c>
      <c r="L49" s="21"/>
    </row>
    <row r="50" spans="2:12" s="23" customFormat="1" ht="10.5" customHeight="1" x14ac:dyDescent="0.2">
      <c r="B50" s="91"/>
      <c r="C50" s="10" t="s">
        <v>6</v>
      </c>
      <c r="D50" s="120">
        <v>3.7128356024109355</v>
      </c>
      <c r="E50" s="120">
        <v>7.3234791081937534</v>
      </c>
      <c r="F50" s="120">
        <v>5.1782914026250237</v>
      </c>
      <c r="G50" s="120">
        <v>3.1827113302310472</v>
      </c>
      <c r="H50" s="120">
        <v>4.2819907112246591</v>
      </c>
      <c r="I50" s="183">
        <v>5.5739482195169332</v>
      </c>
      <c r="J50" s="183">
        <v>11.468881758240324</v>
      </c>
      <c r="K50" s="183">
        <v>1.0522432767924528</v>
      </c>
      <c r="L50" s="21"/>
    </row>
    <row r="51" spans="2:12" s="23" customFormat="1" ht="10.5" customHeight="1" x14ac:dyDescent="0.2">
      <c r="B51" s="91"/>
      <c r="C51" s="131" t="s">
        <v>7</v>
      </c>
      <c r="D51" s="50">
        <v>-1.2148276556669835</v>
      </c>
      <c r="E51" s="50">
        <v>-1.0001823572085344</v>
      </c>
      <c r="F51" s="50">
        <v>1.3912200945397135</v>
      </c>
      <c r="G51" s="50">
        <v>1.7232005155428443</v>
      </c>
      <c r="H51" s="50">
        <v>3.6548024235527832</v>
      </c>
      <c r="I51" s="50">
        <v>2.6053074342377469</v>
      </c>
      <c r="J51" s="50">
        <v>1.7626452713215057</v>
      </c>
      <c r="K51" s="50">
        <v>4.9794175154318054</v>
      </c>
      <c r="L51" s="21"/>
    </row>
    <row r="52" spans="2:12" s="23" customFormat="1" ht="10.5" customHeight="1" x14ac:dyDescent="0.2">
      <c r="B52" s="91"/>
      <c r="C52" s="10" t="s">
        <v>8</v>
      </c>
      <c r="D52" s="120">
        <v>-1.3940262715407381</v>
      </c>
      <c r="E52" s="120">
        <v>1.4235684703057361</v>
      </c>
      <c r="F52" s="120">
        <v>3.3622256602052758</v>
      </c>
      <c r="G52" s="120">
        <v>5.6601222055839617</v>
      </c>
      <c r="H52" s="120">
        <v>2.9051230951378182</v>
      </c>
      <c r="I52" s="120">
        <v>9.025466438324603</v>
      </c>
      <c r="J52" s="120">
        <v>8.2633529614541956</v>
      </c>
      <c r="K52" s="120">
        <v>1.6953054503057619</v>
      </c>
      <c r="L52" s="21"/>
    </row>
    <row r="53" spans="2:12" s="23" customFormat="1" ht="10.5" customHeight="1" x14ac:dyDescent="0.2">
      <c r="B53" s="91"/>
      <c r="C53" s="131" t="s">
        <v>9</v>
      </c>
      <c r="D53" s="50">
        <v>0.44844339709675385</v>
      </c>
      <c r="E53" s="50">
        <v>3.7129428935929631</v>
      </c>
      <c r="F53" s="50">
        <v>3.4671305514501594</v>
      </c>
      <c r="G53" s="50">
        <v>4.6517080022967505E-2</v>
      </c>
      <c r="H53" s="50">
        <v>8.4814016861797228</v>
      </c>
      <c r="I53" s="50">
        <v>-5.3212957723324354</v>
      </c>
      <c r="J53" s="50">
        <v>3.1656558195569229</v>
      </c>
      <c r="K53" s="50">
        <v>49.608559590658373</v>
      </c>
      <c r="L53" s="21"/>
    </row>
    <row r="54" spans="2:12" s="23" customFormat="1" ht="10.5" customHeight="1" x14ac:dyDescent="0.2">
      <c r="B54" s="91"/>
      <c r="C54" s="10" t="s">
        <v>10</v>
      </c>
      <c r="D54" s="120">
        <v>-5.3148176009314207</v>
      </c>
      <c r="E54" s="120">
        <v>9.3706171426586096</v>
      </c>
      <c r="F54" s="120">
        <v>13.076015526948058</v>
      </c>
      <c r="G54" s="120">
        <v>24.413411222169444</v>
      </c>
      <c r="H54" s="120">
        <v>-11.147661239051343</v>
      </c>
      <c r="I54" s="120">
        <v>30.329694989225864</v>
      </c>
      <c r="J54" s="120">
        <v>35.215737993984945</v>
      </c>
      <c r="K54" s="120">
        <v>-6.4981970296503544</v>
      </c>
      <c r="L54" s="21"/>
    </row>
    <row r="55" spans="2:12" s="23" customFormat="1" ht="10.5" customHeight="1" x14ac:dyDescent="0.2">
      <c r="B55" s="91"/>
      <c r="C55" s="131" t="s">
        <v>12</v>
      </c>
      <c r="D55" s="50">
        <v>-9.8061855683458372</v>
      </c>
      <c r="E55" s="50">
        <v>-5.8287058887802168</v>
      </c>
      <c r="F55" s="50">
        <v>12.053466541847291</v>
      </c>
      <c r="G55" s="134">
        <v>3.7544351041094215</v>
      </c>
      <c r="H55" s="134">
        <v>2.7775883584245653</v>
      </c>
      <c r="I55" s="134">
        <v>-3.8162810807813252</v>
      </c>
      <c r="J55" s="134">
        <v>7.2809601126994528</v>
      </c>
      <c r="K55" s="134">
        <v>6.0382225730166272</v>
      </c>
      <c r="L55" s="21"/>
    </row>
    <row r="56" spans="2:12" s="23" customFormat="1" ht="10.5" customHeight="1" x14ac:dyDescent="0.2">
      <c r="B56" s="91"/>
      <c r="C56" s="10" t="s">
        <v>117</v>
      </c>
      <c r="D56" s="120">
        <v>2.3929566391998724</v>
      </c>
      <c r="E56" s="120">
        <v>14.784347962471699</v>
      </c>
      <c r="F56" s="120">
        <v>42.294549412311319</v>
      </c>
      <c r="G56" s="120">
        <v>14.588857330660264</v>
      </c>
      <c r="H56" s="120">
        <v>34.519556250608275</v>
      </c>
      <c r="I56" s="183">
        <v>0.62495314789652312</v>
      </c>
      <c r="J56" s="183">
        <v>5.1742109368170697</v>
      </c>
      <c r="K56" s="183">
        <v>5.7601062675619152</v>
      </c>
      <c r="L56" s="21"/>
    </row>
    <row r="57" spans="2:12" s="23" customFormat="1" ht="10.5" customHeight="1" x14ac:dyDescent="0.2">
      <c r="B57" s="91"/>
      <c r="C57" s="131" t="s">
        <v>118</v>
      </c>
      <c r="D57" s="50">
        <v>19.384024540572533</v>
      </c>
      <c r="E57" s="50">
        <v>31.958915514224408</v>
      </c>
      <c r="F57" s="50">
        <v>33.132946392858706</v>
      </c>
      <c r="G57" s="50">
        <v>20.839854747804832</v>
      </c>
      <c r="H57" s="50">
        <v>19.374045796248041</v>
      </c>
      <c r="I57" s="134">
        <v>6.1771718280769772</v>
      </c>
      <c r="J57" s="134">
        <v>4.2920277003389407</v>
      </c>
      <c r="K57" s="134">
        <v>5.8277471210299581E-2</v>
      </c>
      <c r="L57" s="21"/>
    </row>
    <row r="58" spans="2:12" s="23" customFormat="1" ht="10.5" customHeight="1" x14ac:dyDescent="0.2">
      <c r="B58" s="91"/>
      <c r="C58" s="10" t="s">
        <v>15</v>
      </c>
      <c r="D58" s="120">
        <v>5.2776076741457567</v>
      </c>
      <c r="E58" s="120">
        <v>17.943458540945436</v>
      </c>
      <c r="F58" s="120">
        <v>-5.8822054849240519</v>
      </c>
      <c r="G58" s="120">
        <v>32.932472680871427</v>
      </c>
      <c r="H58" s="120">
        <v>1.8591104432464256</v>
      </c>
      <c r="I58" s="120">
        <v>10.829162694622795</v>
      </c>
      <c r="J58" s="120">
        <v>0.86146407536986658</v>
      </c>
      <c r="K58" s="120">
        <v>6.9103081903628238</v>
      </c>
      <c r="L58" s="21"/>
    </row>
    <row r="59" spans="2:12" s="23" customFormat="1" ht="10.5" customHeight="1" x14ac:dyDescent="0.2">
      <c r="B59" s="91"/>
      <c r="C59" s="131" t="s">
        <v>25</v>
      </c>
      <c r="D59" s="50">
        <v>4.4923673399756447</v>
      </c>
      <c r="E59" s="50">
        <v>-3.5024801938243644</v>
      </c>
      <c r="F59" s="50">
        <v>4.3338613086440603</v>
      </c>
      <c r="G59" s="50">
        <v>-1.3432184382530354</v>
      </c>
      <c r="H59" s="50">
        <v>7.2901984817254295</v>
      </c>
      <c r="I59" s="134">
        <v>1.3575483992672055</v>
      </c>
      <c r="J59" s="134">
        <v>10.008389405229924</v>
      </c>
      <c r="K59" s="134">
        <v>7.947328306432655</v>
      </c>
      <c r="L59" s="21"/>
    </row>
    <row r="60" spans="2:12" s="23" customFormat="1" ht="10.5" customHeight="1" x14ac:dyDescent="0.2">
      <c r="B60" s="91"/>
      <c r="C60" s="10" t="s">
        <v>16</v>
      </c>
      <c r="D60" s="120">
        <v>0.19396107692657427</v>
      </c>
      <c r="E60" s="120">
        <v>0.26047654653655883</v>
      </c>
      <c r="F60" s="120">
        <v>4.4335740848862715</v>
      </c>
      <c r="G60" s="120">
        <v>2.1703767030246235</v>
      </c>
      <c r="H60" s="120">
        <v>8.4114293951852215</v>
      </c>
      <c r="I60" s="120">
        <v>12.667512539977022</v>
      </c>
      <c r="J60" s="120">
        <v>5.1354232056915583</v>
      </c>
      <c r="K60" s="120">
        <v>1.2104712786346949</v>
      </c>
      <c r="L60" s="21"/>
    </row>
    <row r="61" spans="2:12" s="23" customFormat="1" ht="10.5" customHeight="1" x14ac:dyDescent="0.2">
      <c r="B61" s="91"/>
      <c r="C61" s="33" t="s">
        <v>74</v>
      </c>
      <c r="D61" s="119">
        <v>-3.5803796906001994</v>
      </c>
      <c r="E61" s="119">
        <v>-8.516611713663691E-2</v>
      </c>
      <c r="F61" s="119">
        <v>-4.7132755623659932</v>
      </c>
      <c r="G61" s="119">
        <v>-6.7460104156998213</v>
      </c>
      <c r="H61" s="119">
        <v>8.3977706169303232</v>
      </c>
      <c r="I61" s="119">
        <v>27.420545144987795</v>
      </c>
      <c r="J61" s="119">
        <v>2.4984869935346765</v>
      </c>
      <c r="K61" s="119">
        <v>33.32535897778417</v>
      </c>
      <c r="L61" s="21"/>
    </row>
    <row r="62" spans="2:12" s="23" customFormat="1" ht="10.5" customHeight="1" x14ac:dyDescent="0.2">
      <c r="B62" s="91"/>
      <c r="C62" s="7" t="s">
        <v>17</v>
      </c>
      <c r="D62" s="120">
        <v>5.3458766791211865</v>
      </c>
      <c r="E62" s="120">
        <v>4.7768668087339705</v>
      </c>
      <c r="F62" s="120">
        <v>10.70470029747781</v>
      </c>
      <c r="G62" s="120">
        <v>0.90362859626509362</v>
      </c>
      <c r="H62" s="120">
        <v>1.5143882764293348</v>
      </c>
      <c r="I62" s="120">
        <v>8.5752503775367028</v>
      </c>
      <c r="J62" s="120">
        <v>7.1155853516924106</v>
      </c>
      <c r="K62" s="120">
        <v>-4.7522415376246352</v>
      </c>
      <c r="L62" s="21"/>
    </row>
    <row r="63" spans="2:12" s="23" customFormat="1" ht="10.5" customHeight="1" x14ac:dyDescent="0.2">
      <c r="B63" s="91"/>
      <c r="C63" s="33" t="s">
        <v>119</v>
      </c>
      <c r="D63" s="119">
        <v>11.388747309404801</v>
      </c>
      <c r="E63" s="119">
        <v>24.097809772501844</v>
      </c>
      <c r="F63" s="119">
        <v>-7.4453272375048503</v>
      </c>
      <c r="G63" s="119">
        <v>-0.56421643708373104</v>
      </c>
      <c r="H63" s="119">
        <v>12.666347811750423</v>
      </c>
      <c r="I63" s="119">
        <v>2.7435832439378194</v>
      </c>
      <c r="J63" s="119">
        <v>12.086663080597448</v>
      </c>
      <c r="K63" s="119">
        <v>-4.7161896430828465</v>
      </c>
      <c r="L63" s="21"/>
    </row>
    <row r="64" spans="2:12" s="23" customFormat="1" ht="10.5" customHeight="1" x14ac:dyDescent="0.2">
      <c r="B64" s="91"/>
      <c r="C64" s="7" t="s">
        <v>19</v>
      </c>
      <c r="D64" s="120">
        <v>-8.5174680786748063</v>
      </c>
      <c r="E64" s="120">
        <v>3.247392778952074</v>
      </c>
      <c r="F64" s="120">
        <v>-2.5141722778141307</v>
      </c>
      <c r="G64" s="120">
        <v>1.0290024463091685</v>
      </c>
      <c r="H64" s="120">
        <v>11.404238493615981</v>
      </c>
      <c r="I64" s="183">
        <v>5.3329588252363447</v>
      </c>
      <c r="J64" s="183">
        <v>-3.9890296477460785</v>
      </c>
      <c r="K64" s="183">
        <v>11.481091078490092</v>
      </c>
      <c r="L64" s="21"/>
    </row>
    <row r="65" spans="1:19" s="23" customFormat="1" ht="10.5" customHeight="1" x14ac:dyDescent="0.2">
      <c r="B65" s="91"/>
      <c r="C65" s="33" t="s">
        <v>120</v>
      </c>
      <c r="D65" s="119">
        <v>8.5160682977595048</v>
      </c>
      <c r="E65" s="119">
        <v>11.059583639716731</v>
      </c>
      <c r="F65" s="119">
        <v>1.40064358658607</v>
      </c>
      <c r="G65" s="119">
        <v>31.348590395297226</v>
      </c>
      <c r="H65" s="119">
        <v>9.5997601827224166</v>
      </c>
      <c r="I65" s="119">
        <v>6.4276449324894402</v>
      </c>
      <c r="J65" s="119">
        <v>5.8091947549761436</v>
      </c>
      <c r="K65" s="119">
        <v>4.4799697553848494</v>
      </c>
      <c r="L65" s="21"/>
    </row>
    <row r="66" spans="1:19" s="23" customFormat="1" ht="10.5" customHeight="1" x14ac:dyDescent="0.2">
      <c r="B66" s="91"/>
      <c r="C66" s="7" t="s">
        <v>29</v>
      </c>
      <c r="D66" s="120">
        <v>3.252483588506494</v>
      </c>
      <c r="E66" s="120">
        <v>18.607591923617029</v>
      </c>
      <c r="F66" s="120">
        <v>2.5096449539648402</v>
      </c>
      <c r="G66" s="120">
        <v>1.800834213898761</v>
      </c>
      <c r="H66" s="120">
        <v>15.172658666691863</v>
      </c>
      <c r="I66" s="120">
        <v>42.945250369532808</v>
      </c>
      <c r="J66" s="120">
        <v>9.0074558541183514</v>
      </c>
      <c r="K66" s="120">
        <v>-8.050312694653794</v>
      </c>
      <c r="L66" s="21"/>
    </row>
    <row r="67" spans="1:19" s="23" customFormat="1" ht="10.5" customHeight="1" x14ac:dyDescent="0.2">
      <c r="B67" s="91"/>
      <c r="C67" s="33" t="s">
        <v>21</v>
      </c>
      <c r="D67" s="119">
        <v>-4.4182104439421614</v>
      </c>
      <c r="E67" s="119">
        <v>-2.3684952088905531</v>
      </c>
      <c r="F67" s="119">
        <v>11.420338135519881</v>
      </c>
      <c r="G67" s="119">
        <v>2.4353675792530449</v>
      </c>
      <c r="H67" s="119">
        <v>7.2650456312659761</v>
      </c>
      <c r="I67" s="119">
        <v>8.0635959473046128</v>
      </c>
      <c r="J67" s="119">
        <v>-3.8145362437562058</v>
      </c>
      <c r="K67" s="119">
        <v>23.179766490558951</v>
      </c>
      <c r="L67" s="98"/>
    </row>
    <row r="68" spans="1:19" s="23" customFormat="1" ht="10.5" customHeight="1" x14ac:dyDescent="0.2">
      <c r="B68" s="91"/>
      <c r="C68" s="7" t="s">
        <v>22</v>
      </c>
      <c r="D68" s="120">
        <v>0.36024855531715527</v>
      </c>
      <c r="E68" s="120">
        <v>4.6047806240848699</v>
      </c>
      <c r="F68" s="120">
        <v>-10.147918584801307</v>
      </c>
      <c r="G68" s="120">
        <v>15.297755186021543</v>
      </c>
      <c r="H68" s="120">
        <v>4.8722849446326322</v>
      </c>
      <c r="I68" s="120">
        <v>-0.40728768830259332</v>
      </c>
      <c r="J68" s="120">
        <v>-1.4173587948770106</v>
      </c>
      <c r="K68" s="120">
        <v>7.7165188929507966</v>
      </c>
      <c r="L68" s="21"/>
    </row>
    <row r="69" spans="1:19" s="23" customFormat="1" ht="10.5" customHeight="1" x14ac:dyDescent="0.2">
      <c r="B69" s="91"/>
      <c r="C69" s="33" t="s">
        <v>23</v>
      </c>
      <c r="D69" s="119">
        <v>0.78450603529722773</v>
      </c>
      <c r="E69" s="119">
        <v>1.44420846444</v>
      </c>
      <c r="F69" s="119">
        <v>8.6351616383353544</v>
      </c>
      <c r="G69" s="119">
        <v>11.614611886683534</v>
      </c>
      <c r="H69" s="119">
        <v>23.901046478589947</v>
      </c>
      <c r="I69" s="119">
        <v>2.8150477707858279</v>
      </c>
      <c r="J69" s="119">
        <v>2.2452221603239897</v>
      </c>
      <c r="K69" s="119">
        <v>-10.736826571434433</v>
      </c>
      <c r="L69" s="21"/>
    </row>
    <row r="70" spans="1:19" s="23" customFormat="1" ht="10.5" customHeight="1" x14ac:dyDescent="0.2">
      <c r="B70" s="91"/>
      <c r="C70" s="7" t="s">
        <v>30</v>
      </c>
      <c r="D70" s="120">
        <v>-1.5093014813239103</v>
      </c>
      <c r="E70" s="120">
        <v>-3.0511230572243253</v>
      </c>
      <c r="F70" s="120">
        <v>4.5541876988189234</v>
      </c>
      <c r="G70" s="120">
        <v>2.0326922042832596</v>
      </c>
      <c r="H70" s="120">
        <v>2.1963402441938173</v>
      </c>
      <c r="I70" s="120">
        <v>0.76121138437201807</v>
      </c>
      <c r="J70" s="183">
        <v>-1.7254353696273816</v>
      </c>
      <c r="K70" s="183">
        <v>7.5376322828293985</v>
      </c>
      <c r="L70" s="21"/>
    </row>
    <row r="71" spans="1:19" s="23" customFormat="1" ht="10.5" customHeight="1" x14ac:dyDescent="0.2">
      <c r="B71" s="91"/>
      <c r="C71" s="33" t="s">
        <v>31</v>
      </c>
      <c r="D71" s="119">
        <v>-5.2031470212944519</v>
      </c>
      <c r="E71" s="119">
        <v>-2.8496035015046051</v>
      </c>
      <c r="F71" s="119">
        <v>1.5513137521107501</v>
      </c>
      <c r="G71" s="119">
        <v>-3.8196010541734937</v>
      </c>
      <c r="H71" s="119">
        <v>2.2271566136028209</v>
      </c>
      <c r="I71" s="119">
        <v>9.5717634201166746</v>
      </c>
      <c r="J71" s="119">
        <v>2.1841947328558931</v>
      </c>
      <c r="K71" s="119">
        <v>1.2306572842055497</v>
      </c>
      <c r="L71" s="21"/>
    </row>
    <row r="72" spans="1:19" s="23" customFormat="1" ht="15" customHeight="1" x14ac:dyDescent="0.2">
      <c r="B72" s="82" t="s">
        <v>26</v>
      </c>
      <c r="C72" s="90"/>
      <c r="D72" s="132">
        <v>-0.98233558547892175</v>
      </c>
      <c r="E72" s="132">
        <v>1.6454520330162037</v>
      </c>
      <c r="F72" s="132">
        <v>2.9164509561542928</v>
      </c>
      <c r="G72" s="132">
        <v>5.8898865518195453</v>
      </c>
      <c r="H72" s="132">
        <v>4.2370348803529634</v>
      </c>
      <c r="I72" s="185">
        <v>3.6666746013534368</v>
      </c>
      <c r="J72" s="185">
        <v>3.4580897746447237</v>
      </c>
      <c r="K72" s="185">
        <v>4.1397158855608573</v>
      </c>
      <c r="L72" s="74"/>
      <c r="M72" s="146"/>
      <c r="N72" s="146"/>
      <c r="O72" s="146"/>
      <c r="P72" s="146"/>
      <c r="Q72" s="146"/>
      <c r="R72" s="146"/>
    </row>
    <row r="73" spans="1:19" s="23" customFormat="1" ht="15" customHeight="1" x14ac:dyDescent="0.2">
      <c r="B73" s="82" t="s">
        <v>35</v>
      </c>
      <c r="C73" s="90"/>
      <c r="D73" s="132">
        <v>-4.0789324047545321</v>
      </c>
      <c r="E73" s="132">
        <v>-1.6136930269707528</v>
      </c>
      <c r="F73" s="132">
        <v>1.9390903055816366</v>
      </c>
      <c r="G73" s="132">
        <v>-1.035111435727365</v>
      </c>
      <c r="H73" s="132">
        <v>2.8438827990772131</v>
      </c>
      <c r="I73" s="185">
        <v>7.7352561462136649</v>
      </c>
      <c r="J73" s="185">
        <v>2.565419567591487</v>
      </c>
      <c r="K73" s="185">
        <v>2.1087967623777626</v>
      </c>
      <c r="L73" s="74"/>
      <c r="M73" s="147"/>
      <c r="N73" s="147"/>
      <c r="O73" s="147"/>
      <c r="P73" s="147"/>
      <c r="Q73" s="147"/>
      <c r="R73" s="147"/>
    </row>
    <row r="74" spans="1:19" s="2" customFormat="1" ht="5.25" customHeight="1" x14ac:dyDescent="0.2">
      <c r="B74" s="38"/>
      <c r="C74" s="38"/>
      <c r="D74" s="38"/>
      <c r="E74" s="38"/>
      <c r="F74" s="38"/>
      <c r="G74" s="38"/>
      <c r="H74" s="38"/>
      <c r="I74" s="38"/>
      <c r="J74" s="38"/>
      <c r="K74" s="38"/>
    </row>
    <row r="75" spans="1:19" s="1" customFormat="1" ht="0.75" customHeight="1" x14ac:dyDescent="0.2">
      <c r="B75" s="3"/>
      <c r="C75" s="3"/>
      <c r="D75" s="3"/>
      <c r="E75" s="3"/>
      <c r="F75" s="3"/>
      <c r="G75" s="3"/>
      <c r="H75" s="3"/>
      <c r="I75" s="3"/>
      <c r="J75" s="3"/>
      <c r="K75" s="3"/>
      <c r="L75" s="3"/>
    </row>
    <row r="76" spans="1:19" s="39" customFormat="1" ht="19.5" customHeight="1" x14ac:dyDescent="0.25">
      <c r="B76" s="121"/>
      <c r="C76" s="189" t="s">
        <v>104</v>
      </c>
      <c r="D76" s="189"/>
      <c r="E76" s="189"/>
      <c r="F76" s="189"/>
      <c r="G76" s="189"/>
      <c r="H76" s="189"/>
      <c r="I76" s="189"/>
      <c r="J76" s="189"/>
      <c r="K76" s="189"/>
      <c r="L76" s="121"/>
      <c r="M76" s="23"/>
      <c r="N76" s="23"/>
      <c r="O76" s="23"/>
      <c r="P76" s="23"/>
      <c r="Q76" s="23"/>
      <c r="R76" s="23"/>
      <c r="S76" s="145"/>
    </row>
    <row r="77" spans="1:19" s="39" customFormat="1" ht="10.5" customHeight="1" x14ac:dyDescent="0.25">
      <c r="B77" s="121"/>
      <c r="C77" s="189" t="s">
        <v>121</v>
      </c>
      <c r="D77" s="189"/>
      <c r="E77" s="189"/>
      <c r="F77" s="189"/>
      <c r="G77" s="189"/>
      <c r="H77" s="189"/>
      <c r="I77" s="189"/>
      <c r="J77" s="189"/>
      <c r="K77" s="189"/>
      <c r="L77" s="121"/>
      <c r="M77" s="23"/>
      <c r="N77" s="23"/>
      <c r="O77" s="23"/>
      <c r="P77" s="23"/>
      <c r="Q77" s="23"/>
      <c r="R77" s="23"/>
      <c r="S77" s="145"/>
    </row>
    <row r="78" spans="1:19" s="39" customFormat="1" ht="37.5" customHeight="1" x14ac:dyDescent="0.25">
      <c r="A78" s="40"/>
      <c r="B78" s="121"/>
      <c r="C78" s="189" t="s">
        <v>115</v>
      </c>
      <c r="D78" s="189"/>
      <c r="E78" s="189"/>
      <c r="F78" s="189"/>
      <c r="G78" s="189"/>
      <c r="H78" s="189"/>
      <c r="I78" s="189"/>
      <c r="J78" s="189"/>
      <c r="K78" s="189"/>
      <c r="L78" s="121"/>
    </row>
    <row r="79" spans="1:19" s="39" customFormat="1" ht="2.25" customHeight="1" x14ac:dyDescent="0.25">
      <c r="A79" s="40"/>
      <c r="B79" s="121"/>
      <c r="C79" s="153"/>
      <c r="D79" s="153"/>
      <c r="E79" s="153"/>
      <c r="F79" s="153"/>
      <c r="G79" s="153"/>
      <c r="H79" s="153"/>
      <c r="I79" s="153"/>
      <c r="J79" s="153"/>
      <c r="K79" s="170"/>
      <c r="L79" s="121"/>
    </row>
    <row r="80" spans="1:19" ht="14.25" customHeight="1" x14ac:dyDescent="0.25">
      <c r="B80" s="161" t="s">
        <v>81</v>
      </c>
      <c r="C80" s="45"/>
      <c r="D80" s="45"/>
      <c r="E80" s="45"/>
      <c r="F80" s="45"/>
      <c r="G80" s="45"/>
      <c r="H80" s="45"/>
      <c r="I80" s="45"/>
      <c r="J80" s="45"/>
      <c r="K80" s="45"/>
      <c r="L80" s="45"/>
    </row>
    <row r="81" spans="2:12" ht="6.75" customHeight="1" x14ac:dyDescent="0.2"/>
    <row r="82" spans="2:12" x14ac:dyDescent="0.2">
      <c r="D82" s="173"/>
      <c r="E82" s="173"/>
      <c r="F82" s="173"/>
      <c r="G82" s="173"/>
      <c r="H82" s="173"/>
      <c r="I82" s="173"/>
      <c r="J82" s="173"/>
      <c r="K82" s="173"/>
    </row>
    <row r="83" spans="2:12" x14ac:dyDescent="0.2">
      <c r="B83" s="92"/>
      <c r="D83" s="93"/>
      <c r="E83" s="93"/>
      <c r="F83" s="93"/>
      <c r="G83" s="93"/>
      <c r="H83" s="93"/>
      <c r="I83" s="93"/>
      <c r="J83" s="93"/>
      <c r="K83" s="93"/>
      <c r="L83" s="94"/>
    </row>
    <row r="84" spans="2:12" ht="15" x14ac:dyDescent="0.25">
      <c r="B84" s="167"/>
      <c r="C84" s="42"/>
      <c r="D84" s="20"/>
      <c r="E84" s="43"/>
      <c r="F84" s="20"/>
      <c r="G84" s="20"/>
      <c r="H84" s="44"/>
      <c r="I84" s="20"/>
      <c r="J84" s="20"/>
      <c r="K84" s="20"/>
      <c r="L84" s="20"/>
    </row>
    <row r="85" spans="2:12" ht="15" x14ac:dyDescent="0.25">
      <c r="B85" s="125"/>
      <c r="C85" s="42"/>
      <c r="D85" s="20"/>
      <c r="E85" s="43"/>
      <c r="F85" s="20"/>
      <c r="G85" s="20"/>
      <c r="H85" s="44"/>
      <c r="I85" s="20"/>
      <c r="J85" s="20"/>
      <c r="K85" s="20"/>
      <c r="L85" s="20"/>
    </row>
    <row r="87" spans="2:12" ht="15" x14ac:dyDescent="0.25">
      <c r="B87" s="167"/>
    </row>
    <row r="88" spans="2:12" ht="15" x14ac:dyDescent="0.25">
      <c r="B88" s="125"/>
    </row>
  </sheetData>
  <mergeCells count="3">
    <mergeCell ref="C76:K76"/>
    <mergeCell ref="C78:K78"/>
    <mergeCell ref="C77:K77"/>
  </mergeCells>
  <printOptions horizontalCentered="1" verticalCentered="1"/>
  <pageMargins left="0" right="0" top="0" bottom="0" header="0" footer="0"/>
  <pageSetup paperSize="9" scale="98"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L63"/>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7109375" style="14" customWidth="1"/>
    <col min="4" max="5" width="13.7109375" style="14" customWidth="1"/>
    <col min="6" max="6" width="13.28515625" style="14" customWidth="1"/>
    <col min="7" max="7" width="14.5703125" style="14" customWidth="1"/>
    <col min="8" max="8" width="14.42578125" style="14" customWidth="1"/>
    <col min="9" max="9" width="3.85546875" style="14" customWidth="1"/>
    <col min="10" max="16384" width="9.140625" style="14"/>
  </cols>
  <sheetData>
    <row r="1" spans="2:12" ht="10.5" customHeight="1" x14ac:dyDescent="0.2">
      <c r="B1" s="11"/>
      <c r="C1" s="11"/>
      <c r="D1" s="12"/>
      <c r="E1" s="12"/>
      <c r="F1" s="12"/>
      <c r="G1" s="12"/>
      <c r="H1" s="12"/>
    </row>
    <row r="2" spans="2:12" s="61" customFormat="1" ht="21" customHeight="1" x14ac:dyDescent="0.2">
      <c r="B2" s="55"/>
      <c r="C2" s="56"/>
      <c r="D2" s="57"/>
      <c r="E2" s="57"/>
      <c r="F2" s="58"/>
      <c r="G2" s="58"/>
      <c r="H2" s="57"/>
      <c r="I2" s="59"/>
      <c r="J2" s="60"/>
    </row>
    <row r="3" spans="2:12" s="67" customFormat="1" ht="10.5" customHeight="1" x14ac:dyDescent="0.2">
      <c r="B3" s="62"/>
      <c r="C3" s="63"/>
      <c r="D3" s="64"/>
      <c r="E3" s="64"/>
      <c r="F3" s="64"/>
      <c r="G3" s="64"/>
      <c r="H3" s="65"/>
      <c r="I3" s="66"/>
      <c r="J3" s="66"/>
    </row>
    <row r="4" spans="2:12" ht="9.75" customHeight="1" x14ac:dyDescent="0.2">
      <c r="B4" s="6"/>
      <c r="C4" s="6"/>
      <c r="D4" s="6"/>
      <c r="E4" s="6"/>
      <c r="F4" s="6"/>
      <c r="G4" s="6"/>
      <c r="H4" s="6"/>
      <c r="I4" s="20"/>
      <c r="J4" s="20"/>
    </row>
    <row r="5" spans="2:12" ht="9.75" customHeight="1" x14ac:dyDescent="0.2">
      <c r="B5" s="6"/>
      <c r="C5" s="6"/>
      <c r="D5" s="6"/>
      <c r="E5" s="6"/>
      <c r="F5" s="6"/>
      <c r="G5" s="6"/>
      <c r="H5" s="6"/>
      <c r="I5" s="20"/>
      <c r="J5" s="20"/>
    </row>
    <row r="6" spans="2:12" ht="9.75" customHeight="1" x14ac:dyDescent="0.2">
      <c r="B6" s="6"/>
      <c r="C6" s="6"/>
      <c r="D6" s="6"/>
      <c r="E6" s="6"/>
      <c r="F6" s="6"/>
      <c r="G6" s="6"/>
      <c r="H6" s="6"/>
      <c r="I6" s="20"/>
      <c r="J6" s="20"/>
    </row>
    <row r="7" spans="2:12" ht="9.75" customHeight="1" x14ac:dyDescent="0.2">
      <c r="B7" s="6"/>
      <c r="C7" s="6"/>
      <c r="D7" s="6"/>
      <c r="E7" s="6"/>
      <c r="F7" s="6"/>
      <c r="G7" s="6"/>
      <c r="H7" s="6"/>
      <c r="I7" s="20"/>
      <c r="J7" s="20"/>
    </row>
    <row r="8" spans="2:12" s="67" customFormat="1" ht="10.5" customHeight="1" x14ac:dyDescent="0.2">
      <c r="B8" s="62"/>
      <c r="C8" s="63"/>
      <c r="D8" s="65"/>
      <c r="E8" s="65"/>
      <c r="F8" s="65"/>
      <c r="G8" s="65"/>
      <c r="H8" s="65"/>
      <c r="I8" s="66"/>
      <c r="J8" s="66"/>
    </row>
    <row r="9" spans="2:12" s="67" customFormat="1" ht="10.5" customHeight="1" x14ac:dyDescent="0.2">
      <c r="B9" s="62"/>
      <c r="C9" s="63"/>
      <c r="D9" s="64"/>
      <c r="E9" s="64"/>
      <c r="F9" s="64"/>
      <c r="G9" s="64"/>
      <c r="H9" s="65"/>
      <c r="I9" s="66"/>
      <c r="J9" s="66"/>
    </row>
    <row r="10" spans="2:12" s="67" customFormat="1" ht="10.5" customHeight="1" x14ac:dyDescent="0.2">
      <c r="B10" s="62"/>
      <c r="C10" s="63"/>
      <c r="D10" s="65"/>
      <c r="E10" s="65"/>
      <c r="F10" s="65"/>
      <c r="G10" s="65"/>
      <c r="H10" s="65"/>
      <c r="I10" s="66"/>
      <c r="J10" s="66"/>
    </row>
    <row r="11" spans="2:12" s="67" customFormat="1" ht="10.5" customHeight="1" x14ac:dyDescent="0.2">
      <c r="B11" s="62"/>
      <c r="C11" s="63"/>
      <c r="D11" s="64"/>
      <c r="E11" s="64"/>
      <c r="F11" s="64"/>
      <c r="G11" s="64"/>
      <c r="H11" s="65"/>
      <c r="I11" s="66"/>
      <c r="J11" s="66"/>
    </row>
    <row r="12" spans="2:12" s="67" customFormat="1" ht="10.5" customHeight="1" x14ac:dyDescent="0.2">
      <c r="B12" s="62"/>
      <c r="C12" s="63"/>
      <c r="D12" s="65"/>
      <c r="E12" s="65"/>
      <c r="F12" s="65"/>
      <c r="G12" s="65"/>
      <c r="H12" s="65"/>
      <c r="I12" s="66"/>
      <c r="J12" s="66"/>
    </row>
    <row r="13" spans="2:12" s="67" customFormat="1" ht="10.5" customHeight="1" x14ac:dyDescent="0.2">
      <c r="B13" s="62"/>
      <c r="C13" s="63"/>
      <c r="D13" s="64"/>
      <c r="E13" s="64"/>
      <c r="F13" s="64"/>
      <c r="G13" s="64"/>
      <c r="H13" s="65"/>
      <c r="I13" s="66"/>
      <c r="J13" s="66"/>
    </row>
    <row r="14" spans="2:12" s="2" customFormat="1" ht="7.5" customHeight="1" x14ac:dyDescent="0.2">
      <c r="B14" s="15"/>
      <c r="C14" s="15"/>
      <c r="D14" s="15"/>
      <c r="E14" s="15"/>
      <c r="F14" s="15"/>
      <c r="G14" s="15"/>
      <c r="H14" s="15"/>
      <c r="I14" s="15"/>
    </row>
    <row r="15" spans="2:12" s="1" customFormat="1" ht="0.75" customHeight="1" x14ac:dyDescent="0.2">
      <c r="B15" s="3"/>
      <c r="C15" s="3"/>
      <c r="D15" s="3"/>
      <c r="E15" s="3"/>
      <c r="F15" s="3"/>
      <c r="G15" s="3"/>
      <c r="H15" s="3"/>
      <c r="I15" s="3"/>
    </row>
    <row r="16" spans="2:12" ht="18.75" customHeight="1" x14ac:dyDescent="0.25">
      <c r="B16" s="68" t="s">
        <v>106</v>
      </c>
      <c r="C16" s="16"/>
      <c r="D16" s="17"/>
      <c r="E16" s="18"/>
      <c r="F16" s="18"/>
      <c r="G16" s="18"/>
      <c r="H16" s="18"/>
      <c r="I16" s="19"/>
      <c r="J16" s="20"/>
      <c r="L16" s="123"/>
    </row>
    <row r="17" spans="2:10" s="23" customFormat="1" ht="7.5" customHeight="1" x14ac:dyDescent="0.2">
      <c r="B17" s="21"/>
      <c r="C17" s="21"/>
      <c r="D17" s="22"/>
      <c r="E17" s="22"/>
      <c r="F17" s="22"/>
      <c r="G17" s="22"/>
      <c r="H17" s="22"/>
      <c r="I17" s="21"/>
      <c r="J17" s="21"/>
    </row>
    <row r="18" spans="2:10" s="2" customFormat="1" ht="15" customHeight="1" x14ac:dyDescent="0.2">
      <c r="B18" s="69" t="s">
        <v>82</v>
      </c>
      <c r="C18" s="24"/>
      <c r="D18" s="24"/>
      <c r="E18" s="24"/>
      <c r="F18" s="24"/>
      <c r="G18" s="24"/>
      <c r="H18" s="24"/>
      <c r="I18" s="25"/>
    </row>
    <row r="19" spans="2:10" s="1" customFormat="1" ht="0.75" customHeight="1" x14ac:dyDescent="0.2">
      <c r="B19" s="3"/>
      <c r="C19" s="3"/>
      <c r="D19" s="3"/>
      <c r="E19" s="3"/>
      <c r="F19" s="3"/>
      <c r="G19" s="3"/>
      <c r="H19" s="3"/>
      <c r="I19" s="3"/>
    </row>
    <row r="20" spans="2:10" s="28" customFormat="1" ht="24" x14ac:dyDescent="0.2">
      <c r="B20" s="26"/>
      <c r="C20" s="26"/>
      <c r="D20" s="27">
        <v>2014</v>
      </c>
      <c r="E20" s="27" t="s">
        <v>102</v>
      </c>
      <c r="F20" s="116" t="s">
        <v>107</v>
      </c>
      <c r="G20" s="116" t="s">
        <v>32</v>
      </c>
      <c r="H20" s="116" t="s">
        <v>108</v>
      </c>
      <c r="I20" s="71"/>
      <c r="J20" s="2"/>
    </row>
    <row r="21" spans="2:10" s="1" customFormat="1" ht="0.75" customHeight="1" x14ac:dyDescent="0.2">
      <c r="D21" s="3"/>
      <c r="E21" s="3"/>
      <c r="F21" s="3"/>
      <c r="G21" s="3"/>
      <c r="H21" s="3"/>
      <c r="I21" s="3"/>
    </row>
    <row r="22" spans="2:10" ht="7.5" customHeight="1" x14ac:dyDescent="0.2">
      <c r="B22" s="29"/>
      <c r="C22" s="30"/>
      <c r="D22" s="31"/>
      <c r="E22" s="31"/>
      <c r="F22" s="31"/>
      <c r="G22" s="31"/>
      <c r="H22" s="31"/>
      <c r="I22" s="32"/>
      <c r="J22" s="20"/>
    </row>
    <row r="23" spans="2:10" s="23" customFormat="1" ht="13.5" customHeight="1" x14ac:dyDescent="0.2">
      <c r="B23" s="33"/>
      <c r="C23" s="8" t="s">
        <v>0</v>
      </c>
      <c r="D23" s="34">
        <v>150.02577890190497</v>
      </c>
      <c r="E23" s="34">
        <v>188.45720766777978</v>
      </c>
      <c r="F23" s="50">
        <v>25.616550067041068</v>
      </c>
      <c r="G23" s="50">
        <v>1.3465168570312585</v>
      </c>
      <c r="H23" s="50">
        <v>1.4434019235123208</v>
      </c>
      <c r="I23" s="21"/>
      <c r="J23" s="21"/>
    </row>
    <row r="24" spans="2:10" s="23" customFormat="1" ht="13.5" customHeight="1" x14ac:dyDescent="0.2">
      <c r="B24" s="33"/>
      <c r="C24" s="7" t="s">
        <v>1</v>
      </c>
      <c r="D24" s="35">
        <v>4399.9896899275745</v>
      </c>
      <c r="E24" s="35">
        <v>5403.5697611830219</v>
      </c>
      <c r="F24" s="53">
        <v>22.808691428364835</v>
      </c>
      <c r="G24" s="53">
        <v>0.9710156802802955</v>
      </c>
      <c r="H24" s="53">
        <v>1.1168105018730361</v>
      </c>
      <c r="I24" s="21"/>
      <c r="J24" s="21"/>
    </row>
    <row r="25" spans="2:10" s="23" customFormat="1" ht="13.5" customHeight="1" x14ac:dyDescent="0.2">
      <c r="B25" s="33"/>
      <c r="C25" s="8" t="s">
        <v>2</v>
      </c>
      <c r="D25" s="117">
        <v>639.57299561036075</v>
      </c>
      <c r="E25" s="117">
        <v>900.51651176512894</v>
      </c>
      <c r="F25" s="50">
        <v>40.799645692630151</v>
      </c>
      <c r="G25" s="114">
        <v>1.3131845410210896</v>
      </c>
      <c r="H25" s="114">
        <v>1.5595440128820079</v>
      </c>
      <c r="I25" s="21"/>
      <c r="J25" s="21"/>
    </row>
    <row r="26" spans="2:10" s="23" customFormat="1" ht="14.25" customHeight="1" x14ac:dyDescent="0.2">
      <c r="B26" s="33"/>
      <c r="C26" s="7" t="s">
        <v>3</v>
      </c>
      <c r="D26" s="35">
        <v>15561.60520334118</v>
      </c>
      <c r="E26" s="178">
        <v>23575.918228693383</v>
      </c>
      <c r="F26" s="174">
        <v>51.500554863270011</v>
      </c>
      <c r="G26" s="174">
        <v>1.0063652555168234</v>
      </c>
      <c r="H26" s="174">
        <v>1.3893615640556194</v>
      </c>
      <c r="I26" s="21"/>
      <c r="J26" s="21"/>
    </row>
    <row r="27" spans="2:10" s="23" customFormat="1" ht="13.5" customHeight="1" x14ac:dyDescent="0.2">
      <c r="B27" s="33"/>
      <c r="C27" s="33" t="s">
        <v>4</v>
      </c>
      <c r="D27" s="118">
        <v>892.11911343230997</v>
      </c>
      <c r="E27" s="118">
        <v>1511.8910860562582</v>
      </c>
      <c r="F27" s="119">
        <v>69.471885905398636</v>
      </c>
      <c r="G27" s="119">
        <v>1.845117364155523</v>
      </c>
      <c r="H27" s="119">
        <v>2.7920153955313132</v>
      </c>
      <c r="I27" s="21"/>
      <c r="J27" s="21"/>
    </row>
    <row r="28" spans="2:10" s="23" customFormat="1" ht="13.5" customHeight="1" x14ac:dyDescent="0.2">
      <c r="B28" s="33"/>
      <c r="C28" s="7" t="s">
        <v>28</v>
      </c>
      <c r="D28" s="35">
        <v>1683.4050899968561</v>
      </c>
      <c r="E28" s="178">
        <v>2957.6768019749265</v>
      </c>
      <c r="F28" s="183">
        <v>75.696082870965427</v>
      </c>
      <c r="G28" s="174">
        <v>0.94376458797335827</v>
      </c>
      <c r="H28" s="174">
        <v>1.4163616338918077</v>
      </c>
      <c r="I28" s="21"/>
      <c r="J28" s="21"/>
    </row>
    <row r="29" spans="2:10" s="23" customFormat="1" ht="13.5" customHeight="1" x14ac:dyDescent="0.2">
      <c r="B29" s="33"/>
      <c r="C29" s="33" t="s">
        <v>5</v>
      </c>
      <c r="D29" s="118">
        <v>3398.9247136879439</v>
      </c>
      <c r="E29" s="118">
        <v>4758.4774704023412</v>
      </c>
      <c r="F29" s="119">
        <v>39.999496053539787</v>
      </c>
      <c r="G29" s="119">
        <v>1.149277995280656</v>
      </c>
      <c r="H29" s="119">
        <v>1.4090849565699712</v>
      </c>
      <c r="I29" s="21"/>
      <c r="J29" s="21"/>
    </row>
    <row r="30" spans="2:10" s="23" customFormat="1" ht="13.5" customHeight="1" x14ac:dyDescent="0.2">
      <c r="B30" s="33"/>
      <c r="C30" s="7" t="s">
        <v>6</v>
      </c>
      <c r="D30" s="35">
        <v>431.80364684801515</v>
      </c>
      <c r="E30" s="178">
        <v>623.70578997256996</v>
      </c>
      <c r="F30" s="183">
        <v>44.441992216916113</v>
      </c>
      <c r="G30" s="174">
        <v>1.9160777709632235</v>
      </c>
      <c r="H30" s="174">
        <v>2.27816981741256</v>
      </c>
      <c r="I30" s="21"/>
      <c r="J30" s="21"/>
    </row>
    <row r="31" spans="2:10" s="23" customFormat="1" ht="13.5" customHeight="1" x14ac:dyDescent="0.2">
      <c r="B31" s="33"/>
      <c r="C31" s="33" t="s">
        <v>7</v>
      </c>
      <c r="D31" s="118">
        <v>43935.55836681147</v>
      </c>
      <c r="E31" s="118">
        <v>50970.947931925781</v>
      </c>
      <c r="F31" s="119">
        <v>16.012974061640193</v>
      </c>
      <c r="G31" s="119">
        <v>1.8197205907578613</v>
      </c>
      <c r="H31" s="119">
        <v>2.011546975578081</v>
      </c>
      <c r="I31" s="21"/>
      <c r="J31" s="21"/>
    </row>
    <row r="32" spans="2:10" s="23" customFormat="1" ht="13.5" customHeight="1" x14ac:dyDescent="0.2">
      <c r="B32" s="33"/>
      <c r="C32" s="7" t="s">
        <v>8</v>
      </c>
      <c r="D32" s="35">
        <v>39274.338535428193</v>
      </c>
      <c r="E32" s="35">
        <v>53736.336522577098</v>
      </c>
      <c r="F32" s="120">
        <v>36.823021154393665</v>
      </c>
      <c r="G32" s="53">
        <v>1.1853584470093155</v>
      </c>
      <c r="H32" s="53">
        <v>1.5262809030472861</v>
      </c>
      <c r="I32" s="21"/>
      <c r="J32" s="21"/>
    </row>
    <row r="33" spans="2:10" s="23" customFormat="1" ht="13.5" customHeight="1" x14ac:dyDescent="0.2">
      <c r="B33" s="33"/>
      <c r="C33" s="33" t="s">
        <v>9</v>
      </c>
      <c r="D33" s="118">
        <v>4357.8181510955774</v>
      </c>
      <c r="E33" s="118">
        <v>7416.6130138098197</v>
      </c>
      <c r="F33" s="119">
        <v>70.190970725688629</v>
      </c>
      <c r="G33" s="119">
        <v>2.2208291724133264</v>
      </c>
      <c r="H33" s="119">
        <v>3.8228412888813521</v>
      </c>
      <c r="I33" s="21"/>
      <c r="J33" s="21"/>
    </row>
    <row r="34" spans="2:10" s="23" customFormat="1" ht="13.5" customHeight="1" x14ac:dyDescent="0.2">
      <c r="B34" s="33"/>
      <c r="C34" s="7" t="s">
        <v>10</v>
      </c>
      <c r="D34" s="35">
        <v>1035.4470259464401</v>
      </c>
      <c r="E34" s="35">
        <v>2332.5218100414208</v>
      </c>
      <c r="F34" s="120">
        <v>125.26713116099803</v>
      </c>
      <c r="G34" s="53">
        <v>0.859447822927357</v>
      </c>
      <c r="H34" s="53">
        <v>1.5971999113683373</v>
      </c>
      <c r="I34" s="21"/>
      <c r="J34" s="21"/>
    </row>
    <row r="35" spans="2:10" s="23" customFormat="1" ht="13.5" customHeight="1" x14ac:dyDescent="0.2">
      <c r="B35" s="33"/>
      <c r="C35" s="33" t="s">
        <v>12</v>
      </c>
      <c r="D35" s="118">
        <v>20787.945277545245</v>
      </c>
      <c r="E35" s="118">
        <v>25594.529427813304</v>
      </c>
      <c r="F35" s="119">
        <v>23.121978079575012</v>
      </c>
      <c r="G35" s="119">
        <v>1.1399882074114571</v>
      </c>
      <c r="H35" s="119">
        <v>1.4052236418883031</v>
      </c>
      <c r="I35" s="21"/>
      <c r="J35" s="21"/>
    </row>
    <row r="36" spans="2:10" s="23" customFormat="1" ht="13.5" customHeight="1" x14ac:dyDescent="0.2">
      <c r="B36" s="33"/>
      <c r="C36" s="7" t="s">
        <v>13</v>
      </c>
      <c r="D36" s="35">
        <v>245.29089861115941</v>
      </c>
      <c r="E36" s="178">
        <v>691.22114863974809</v>
      </c>
      <c r="F36" s="183">
        <v>181.7964924721839</v>
      </c>
      <c r="G36" s="174">
        <v>0.93610095678368521</v>
      </c>
      <c r="H36" s="174">
        <v>2.2727623055111157</v>
      </c>
      <c r="I36" s="21"/>
      <c r="J36" s="21"/>
    </row>
    <row r="37" spans="2:10" s="23" customFormat="1" ht="13.5" customHeight="1" x14ac:dyDescent="0.2">
      <c r="B37" s="33"/>
      <c r="C37" s="33" t="s">
        <v>14</v>
      </c>
      <c r="D37" s="118">
        <v>357.30171123836868</v>
      </c>
      <c r="E37" s="118">
        <v>1003.2629441607776</v>
      </c>
      <c r="F37" s="119">
        <v>180.78873193290281</v>
      </c>
      <c r="G37" s="119">
        <v>0.87967542932471365</v>
      </c>
      <c r="H37" s="119">
        <v>2.0304309693856037</v>
      </c>
      <c r="I37" s="21"/>
      <c r="J37" s="21"/>
    </row>
    <row r="38" spans="2:10" s="23" customFormat="1" ht="13.5" customHeight="1" x14ac:dyDescent="0.2">
      <c r="B38" s="33"/>
      <c r="C38" s="7" t="s">
        <v>15</v>
      </c>
      <c r="D38" s="35">
        <v>211.56848241064358</v>
      </c>
      <c r="E38" s="35">
        <v>380.03748482612519</v>
      </c>
      <c r="F38" s="120">
        <v>79.628591412066712</v>
      </c>
      <c r="G38" s="53">
        <v>0.38217315862329171</v>
      </c>
      <c r="H38" s="53">
        <v>0.56675518074915532</v>
      </c>
      <c r="I38" s="21"/>
      <c r="J38" s="21"/>
    </row>
    <row r="39" spans="2:10" s="23" customFormat="1" ht="13.5" customHeight="1" x14ac:dyDescent="0.2">
      <c r="B39" s="33"/>
      <c r="C39" s="33" t="s">
        <v>25</v>
      </c>
      <c r="D39" s="118">
        <v>59.007635667615844</v>
      </c>
      <c r="E39" s="118">
        <v>75.688594280130147</v>
      </c>
      <c r="F39" s="119">
        <v>28.269152667760643</v>
      </c>
      <c r="G39" s="119">
        <v>1.5044671299509533</v>
      </c>
      <c r="H39" s="119">
        <v>1.7428331678851321</v>
      </c>
      <c r="I39" s="21"/>
      <c r="J39" s="21"/>
    </row>
    <row r="40" spans="2:10" s="23" customFormat="1" ht="13.5" customHeight="1" x14ac:dyDescent="0.2">
      <c r="B40" s="33"/>
      <c r="C40" s="7" t="s">
        <v>16</v>
      </c>
      <c r="D40" s="35">
        <v>8650.1361718132885</v>
      </c>
      <c r="E40" s="35">
        <v>12027.244390429451</v>
      </c>
      <c r="F40" s="120">
        <v>39.041098909177464</v>
      </c>
      <c r="G40" s="53">
        <v>1.1517221163578146</v>
      </c>
      <c r="H40" s="53">
        <v>1.4524949929071991</v>
      </c>
      <c r="I40" s="21"/>
      <c r="J40" s="21"/>
    </row>
    <row r="41" spans="2:10" s="23" customFormat="1" ht="13.5" customHeight="1" x14ac:dyDescent="0.2">
      <c r="B41" s="33"/>
      <c r="C41" s="33" t="s">
        <v>74</v>
      </c>
      <c r="D41" s="118">
        <v>105.50145650982938</v>
      </c>
      <c r="E41" s="118">
        <v>176.79837554028498</v>
      </c>
      <c r="F41" s="134">
        <v>67.579085056340432</v>
      </c>
      <c r="G41" s="119">
        <v>1.0884017428847053</v>
      </c>
      <c r="H41" s="119">
        <v>1.607568087842052</v>
      </c>
      <c r="I41" s="21"/>
      <c r="J41" s="21"/>
    </row>
    <row r="42" spans="2:10" s="23" customFormat="1" ht="13.5" customHeight="1" x14ac:dyDescent="0.2">
      <c r="B42" s="33"/>
      <c r="C42" s="7" t="s">
        <v>17</v>
      </c>
      <c r="D42" s="35">
        <v>5861.82960020064</v>
      </c>
      <c r="E42" s="35">
        <v>7715.0245518674765</v>
      </c>
      <c r="F42" s="53">
        <v>31.614616562777687</v>
      </c>
      <c r="G42" s="53">
        <v>1.5492771558428806</v>
      </c>
      <c r="H42" s="53">
        <v>1.8478316930263412</v>
      </c>
      <c r="I42" s="21"/>
      <c r="J42" s="21"/>
    </row>
    <row r="43" spans="2:10" s="23" customFormat="1" ht="13.5" customHeight="1" x14ac:dyDescent="0.2">
      <c r="B43" s="33"/>
      <c r="C43" s="33" t="s">
        <v>18</v>
      </c>
      <c r="D43" s="118">
        <v>8532.3576313955145</v>
      </c>
      <c r="E43" s="118">
        <v>12047.479545549848</v>
      </c>
      <c r="F43" s="134">
        <v>41.197545461762552</v>
      </c>
      <c r="G43" s="119">
        <v>1.8626232930998396</v>
      </c>
      <c r="H43" s="119">
        <v>2.09531596705604</v>
      </c>
      <c r="I43" s="21"/>
      <c r="J43" s="21"/>
    </row>
    <row r="44" spans="2:10" s="23" customFormat="1" ht="13.5" customHeight="1" x14ac:dyDescent="0.2">
      <c r="B44" s="33"/>
      <c r="C44" s="7" t="s">
        <v>19</v>
      </c>
      <c r="D44" s="35">
        <v>2561.9678146118026</v>
      </c>
      <c r="E44" s="178">
        <v>3272.1136463359653</v>
      </c>
      <c r="F44" s="174">
        <v>27.718764758634016</v>
      </c>
      <c r="G44" s="174">
        <v>1.3077681447603451</v>
      </c>
      <c r="H44" s="174">
        <v>1.5380250041016421</v>
      </c>
      <c r="I44" s="21"/>
      <c r="J44" s="21"/>
    </row>
    <row r="45" spans="2:10" s="23" customFormat="1" ht="13.5" customHeight="1" x14ac:dyDescent="0.2">
      <c r="B45" s="33"/>
      <c r="C45" s="33" t="s">
        <v>20</v>
      </c>
      <c r="D45" s="118">
        <v>2323.6241325922974</v>
      </c>
      <c r="E45" s="118">
        <v>4432.0897930983738</v>
      </c>
      <c r="F45" s="134">
        <v>90.74039260187125</v>
      </c>
      <c r="G45" s="119">
        <v>1.3459983813744585</v>
      </c>
      <c r="H45" s="119">
        <v>2.0195766334544252</v>
      </c>
      <c r="I45" s="21"/>
      <c r="J45" s="21"/>
    </row>
    <row r="46" spans="2:10" s="23" customFormat="1" ht="13.5" customHeight="1" x14ac:dyDescent="0.2">
      <c r="B46" s="33"/>
      <c r="C46" s="7" t="s">
        <v>29</v>
      </c>
      <c r="D46" s="35">
        <v>832.13196803373535</v>
      </c>
      <c r="E46" s="35">
        <v>1699.5985178589674</v>
      </c>
      <c r="F46" s="53">
        <v>104.24627140271868</v>
      </c>
      <c r="G46" s="53">
        <v>0.98539877561497158</v>
      </c>
      <c r="H46" s="53">
        <v>1.7310723989803083</v>
      </c>
      <c r="I46" s="21"/>
      <c r="J46" s="21"/>
    </row>
    <row r="47" spans="2:10" s="23" customFormat="1" ht="13.5" customHeight="1" x14ac:dyDescent="0.2">
      <c r="B47" s="33"/>
      <c r="C47" s="33" t="s">
        <v>21</v>
      </c>
      <c r="D47" s="118">
        <v>410.72015277268434</v>
      </c>
      <c r="E47" s="118">
        <v>628.54569330321328</v>
      </c>
      <c r="F47" s="134">
        <v>53.035026175373922</v>
      </c>
      <c r="G47" s="119">
        <v>0.97373846121415752</v>
      </c>
      <c r="H47" s="119">
        <v>1.2800202740059052</v>
      </c>
      <c r="I47" s="21"/>
      <c r="J47" s="21"/>
    </row>
    <row r="48" spans="2:10" s="23" customFormat="1" ht="13.5" customHeight="1" x14ac:dyDescent="0.2">
      <c r="B48" s="33"/>
      <c r="C48" s="7" t="s">
        <v>22</v>
      </c>
      <c r="D48" s="35">
        <v>10607.599083945994</v>
      </c>
      <c r="E48" s="35">
        <v>12749.36849507087</v>
      </c>
      <c r="F48" s="53">
        <v>20.190897055737377</v>
      </c>
      <c r="G48" s="53">
        <v>0.92115257547778551</v>
      </c>
      <c r="H48" s="53">
        <v>1.0196282586402503</v>
      </c>
      <c r="I48" s="21"/>
      <c r="J48" s="21"/>
    </row>
    <row r="49" spans="2:10" s="23" customFormat="1" ht="13.5" customHeight="1" x14ac:dyDescent="0.2">
      <c r="B49" s="33"/>
      <c r="C49" s="33" t="s">
        <v>23</v>
      </c>
      <c r="D49" s="118">
        <v>11783.075141002933</v>
      </c>
      <c r="E49" s="118">
        <v>16850.949416886571</v>
      </c>
      <c r="F49" s="134">
        <v>43.009776439839278</v>
      </c>
      <c r="G49" s="119">
        <v>1.4466412684504488</v>
      </c>
      <c r="H49" s="119">
        <v>1.570798093831081</v>
      </c>
      <c r="I49" s="21"/>
      <c r="J49" s="21"/>
    </row>
    <row r="50" spans="2:10" s="23" customFormat="1" ht="13.5" customHeight="1" x14ac:dyDescent="0.2">
      <c r="B50" s="33"/>
      <c r="C50" s="7" t="s">
        <v>30</v>
      </c>
      <c r="D50" s="35">
        <v>61378.053861432818</v>
      </c>
      <c r="E50" s="178">
        <v>69082.333193284052</v>
      </c>
      <c r="F50" s="174">
        <v>12.552172718353738</v>
      </c>
      <c r="G50" s="174">
        <v>2.1418076183451706</v>
      </c>
      <c r="H50" s="174">
        <v>2.2919846817101468</v>
      </c>
      <c r="I50" s="21"/>
      <c r="J50" s="21"/>
    </row>
    <row r="51" spans="2:10" s="23" customFormat="1" ht="14.25" customHeight="1" x14ac:dyDescent="0.2">
      <c r="B51" s="33"/>
      <c r="C51" s="33" t="s">
        <v>31</v>
      </c>
      <c r="D51" s="118">
        <v>660062.15425989672</v>
      </c>
      <c r="E51" s="118">
        <v>725708.56068544171</v>
      </c>
      <c r="F51" s="119">
        <v>9.9454886182880564</v>
      </c>
      <c r="G51" s="119">
        <v>3.7304048470237774</v>
      </c>
      <c r="H51" s="119">
        <v>3.5226835264342746</v>
      </c>
      <c r="I51" s="21"/>
      <c r="J51" s="21"/>
    </row>
    <row r="52" spans="2:10" s="67" customFormat="1" ht="6.75" customHeight="1" x14ac:dyDescent="0.2">
      <c r="B52" s="62"/>
      <c r="C52" s="63"/>
      <c r="D52" s="65"/>
      <c r="E52" s="65"/>
      <c r="F52" s="65"/>
      <c r="G52" s="65"/>
      <c r="H52" s="65"/>
      <c r="I52" s="66"/>
      <c r="J52" s="66"/>
    </row>
    <row r="53" spans="2:10" s="2" customFormat="1" ht="4.5" customHeight="1" x14ac:dyDescent="0.2">
      <c r="B53" s="38"/>
      <c r="C53" s="38"/>
      <c r="D53" s="38"/>
      <c r="E53" s="38"/>
      <c r="F53" s="38"/>
      <c r="G53" s="38"/>
      <c r="H53" s="38"/>
    </row>
    <row r="54" spans="2:10" s="1" customFormat="1" ht="0.75" customHeight="1" x14ac:dyDescent="0.2">
      <c r="B54" s="3"/>
      <c r="C54" s="3"/>
      <c r="D54" s="3"/>
      <c r="E54" s="3"/>
      <c r="F54" s="3"/>
      <c r="G54" s="3"/>
      <c r="H54" s="3"/>
      <c r="I54" s="3"/>
    </row>
    <row r="55" spans="2:10" ht="9.75" customHeight="1" x14ac:dyDescent="0.2">
      <c r="C55" s="172" t="s">
        <v>109</v>
      </c>
      <c r="D55" s="172"/>
      <c r="E55" s="172"/>
      <c r="F55" s="172"/>
      <c r="G55" s="172"/>
      <c r="H55" s="172"/>
      <c r="I55" s="122"/>
      <c r="J55" s="20"/>
    </row>
    <row r="56" spans="2:10" ht="39" customHeight="1" x14ac:dyDescent="0.2">
      <c r="B56" s="6"/>
      <c r="C56" s="126"/>
      <c r="D56" s="126"/>
      <c r="E56" s="126"/>
      <c r="F56" s="126"/>
      <c r="G56" s="126"/>
      <c r="H56" s="126"/>
      <c r="I56" s="20"/>
      <c r="J56" s="20"/>
    </row>
    <row r="57" spans="2:10" ht="54" customHeight="1" x14ac:dyDescent="0.2">
      <c r="B57" s="6"/>
      <c r="C57" s="6"/>
      <c r="D57" s="6"/>
      <c r="E57" s="6"/>
      <c r="F57" s="6"/>
      <c r="G57" s="6"/>
      <c r="H57" s="6"/>
      <c r="I57" s="20"/>
      <c r="J57" s="20"/>
    </row>
    <row r="58" spans="2:10" ht="14.25" customHeight="1" x14ac:dyDescent="0.25">
      <c r="B58" s="161" t="s">
        <v>83</v>
      </c>
      <c r="C58" s="45"/>
      <c r="D58" s="45"/>
      <c r="E58" s="45"/>
      <c r="F58" s="45"/>
      <c r="G58" s="45"/>
      <c r="H58" s="45"/>
      <c r="I58" s="45"/>
      <c r="J58" s="20"/>
    </row>
    <row r="62" spans="2:10" ht="15" x14ac:dyDescent="0.25">
      <c r="B62" s="124"/>
    </row>
    <row r="63" spans="2:10" ht="15" x14ac:dyDescent="0.25">
      <c r="B63" s="125"/>
    </row>
  </sheetData>
  <printOptions horizontalCentered="1" verticalCentered="1"/>
  <pageMargins left="0" right="0" top="0" bottom="0" header="0" footer="0"/>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B1:S67"/>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20.42578125" style="14" customWidth="1"/>
    <col min="4" max="11" width="7.7109375" style="14" customWidth="1"/>
    <col min="12" max="12" width="3.85546875" style="14" customWidth="1"/>
    <col min="13" max="16384" width="9.140625" style="14"/>
  </cols>
  <sheetData>
    <row r="1" spans="2:12" ht="10.5" customHeight="1" x14ac:dyDescent="0.2">
      <c r="B1" s="11"/>
      <c r="C1" s="11"/>
      <c r="D1" s="12"/>
      <c r="E1" s="12"/>
      <c r="F1" s="12"/>
      <c r="G1" s="12"/>
      <c r="H1" s="12"/>
      <c r="I1" s="13"/>
      <c r="J1" s="13"/>
      <c r="K1" s="13"/>
    </row>
    <row r="2" spans="2:12" s="61" customFormat="1" ht="21" customHeight="1" x14ac:dyDescent="0.2">
      <c r="B2" s="55"/>
      <c r="C2" s="56"/>
      <c r="D2" s="58"/>
      <c r="E2" s="57"/>
      <c r="F2" s="57"/>
      <c r="G2" s="57"/>
      <c r="H2" s="57"/>
      <c r="I2" s="57"/>
      <c r="J2" s="57"/>
      <c r="K2" s="57"/>
      <c r="L2" s="59"/>
    </row>
    <row r="3" spans="2:12" s="67" customFormat="1" ht="10.5" customHeight="1" x14ac:dyDescent="0.2">
      <c r="B3" s="62"/>
      <c r="C3" s="63"/>
      <c r="D3" s="64"/>
      <c r="E3" s="65"/>
      <c r="F3" s="65"/>
      <c r="G3" s="65"/>
      <c r="H3" s="65"/>
      <c r="I3" s="65"/>
      <c r="J3" s="65"/>
      <c r="K3" s="65"/>
      <c r="L3" s="66"/>
    </row>
    <row r="4" spans="2:12" ht="9.75" customHeight="1" x14ac:dyDescent="0.2">
      <c r="B4" s="6"/>
      <c r="C4" s="6"/>
      <c r="D4" s="6"/>
      <c r="E4" s="6"/>
      <c r="F4" s="6"/>
      <c r="G4" s="6"/>
      <c r="H4" s="6"/>
      <c r="I4" s="6"/>
      <c r="J4" s="6"/>
      <c r="K4" s="6"/>
      <c r="L4" s="20"/>
    </row>
    <row r="5" spans="2:12" ht="9.75" customHeight="1" x14ac:dyDescent="0.2">
      <c r="B5" s="6"/>
      <c r="C5" s="6"/>
      <c r="D5" s="6"/>
      <c r="E5" s="6"/>
      <c r="F5" s="6"/>
      <c r="G5" s="6"/>
      <c r="H5" s="6"/>
      <c r="I5" s="6"/>
      <c r="J5" s="6"/>
      <c r="K5" s="6"/>
      <c r="L5" s="20"/>
    </row>
    <row r="6" spans="2:12" ht="9.75" customHeight="1" x14ac:dyDescent="0.2">
      <c r="B6" s="6"/>
      <c r="C6" s="6"/>
      <c r="D6" s="6"/>
      <c r="E6" s="6"/>
      <c r="F6" s="6"/>
      <c r="G6" s="6"/>
      <c r="H6" s="6"/>
      <c r="I6" s="6"/>
      <c r="J6" s="6"/>
      <c r="K6" s="6"/>
      <c r="L6" s="20"/>
    </row>
    <row r="7" spans="2:12" ht="9.75" customHeight="1" x14ac:dyDescent="0.2">
      <c r="B7" s="6"/>
      <c r="C7" s="6"/>
      <c r="D7" s="6"/>
      <c r="E7" s="6"/>
      <c r="F7" s="6"/>
      <c r="G7" s="6"/>
      <c r="H7" s="6"/>
      <c r="I7" s="6"/>
      <c r="J7" s="6"/>
      <c r="K7" s="6"/>
      <c r="L7" s="20"/>
    </row>
    <row r="8" spans="2:12" s="67" customFormat="1" ht="10.5" customHeight="1" x14ac:dyDescent="0.2">
      <c r="B8" s="62"/>
      <c r="C8" s="63"/>
      <c r="D8" s="65"/>
      <c r="E8" s="65"/>
      <c r="F8" s="65"/>
      <c r="G8" s="65"/>
      <c r="H8" s="65"/>
      <c r="I8" s="65"/>
      <c r="J8" s="65"/>
      <c r="K8" s="65"/>
      <c r="L8" s="66"/>
    </row>
    <row r="9" spans="2:12" s="67" customFormat="1" ht="10.5" customHeight="1" x14ac:dyDescent="0.2">
      <c r="B9" s="62"/>
      <c r="C9" s="63"/>
      <c r="D9" s="64"/>
      <c r="E9" s="65"/>
      <c r="F9" s="65"/>
      <c r="G9" s="65"/>
      <c r="H9" s="65"/>
      <c r="I9" s="65"/>
      <c r="J9" s="65"/>
      <c r="K9" s="65"/>
      <c r="L9" s="66"/>
    </row>
    <row r="10" spans="2:12" s="67" customFormat="1" ht="10.5" customHeight="1" x14ac:dyDescent="0.2">
      <c r="B10" s="62"/>
      <c r="C10" s="63"/>
      <c r="D10" s="65"/>
      <c r="E10" s="65"/>
      <c r="F10" s="65"/>
      <c r="G10" s="65"/>
      <c r="H10" s="65"/>
      <c r="I10" s="65"/>
      <c r="J10" s="65"/>
      <c r="K10" s="65"/>
      <c r="L10" s="66"/>
    </row>
    <row r="11" spans="2:12" s="67" customFormat="1" ht="10.5" customHeight="1" x14ac:dyDescent="0.2">
      <c r="B11" s="62"/>
      <c r="C11" s="63"/>
      <c r="D11" s="64"/>
      <c r="E11" s="65"/>
      <c r="F11" s="65"/>
      <c r="G11" s="65"/>
      <c r="H11" s="65"/>
      <c r="I11" s="65"/>
      <c r="J11" s="65"/>
      <c r="K11" s="65"/>
      <c r="L11" s="66"/>
    </row>
    <row r="12" spans="2:12" s="67" customFormat="1" ht="10.5" customHeight="1" x14ac:dyDescent="0.2">
      <c r="B12" s="62"/>
      <c r="C12" s="63"/>
      <c r="D12" s="65"/>
      <c r="E12" s="65"/>
      <c r="F12" s="65"/>
      <c r="G12" s="65"/>
      <c r="H12" s="65"/>
      <c r="I12" s="65"/>
      <c r="J12" s="65"/>
      <c r="K12" s="65"/>
      <c r="L12" s="66"/>
    </row>
    <row r="13" spans="2:12" s="67" customFormat="1" ht="10.5" customHeight="1" x14ac:dyDescent="0.2">
      <c r="B13" s="62"/>
      <c r="C13" s="63"/>
      <c r="D13" s="64"/>
      <c r="E13" s="65"/>
      <c r="F13" s="65"/>
      <c r="G13" s="65"/>
      <c r="H13" s="65"/>
      <c r="I13" s="65"/>
      <c r="J13" s="65"/>
      <c r="K13" s="65"/>
      <c r="L13" s="66"/>
    </row>
    <row r="14" spans="2:12" s="2" customFormat="1" ht="7.5" customHeight="1" x14ac:dyDescent="0.2">
      <c r="B14" s="15"/>
      <c r="C14" s="15"/>
      <c r="D14" s="15"/>
      <c r="E14" s="15"/>
      <c r="F14" s="15"/>
      <c r="G14" s="15"/>
      <c r="H14" s="15"/>
      <c r="I14" s="15"/>
      <c r="J14" s="15"/>
      <c r="K14" s="15"/>
      <c r="L14" s="15"/>
    </row>
    <row r="15" spans="2:12" s="1" customFormat="1" ht="0.75" customHeight="1" x14ac:dyDescent="0.2">
      <c r="B15" s="3"/>
      <c r="C15" s="3"/>
      <c r="D15" s="3"/>
      <c r="E15" s="3"/>
      <c r="F15" s="3"/>
      <c r="G15" s="3"/>
      <c r="H15" s="3"/>
      <c r="I15" s="3"/>
      <c r="J15" s="3"/>
      <c r="K15" s="3"/>
      <c r="L15" s="3"/>
    </row>
    <row r="16" spans="2:12" ht="18.75" customHeight="1" x14ac:dyDescent="0.25">
      <c r="B16" s="68" t="s">
        <v>84</v>
      </c>
      <c r="C16" s="16"/>
      <c r="D16" s="18"/>
      <c r="E16" s="18"/>
      <c r="F16" s="18"/>
      <c r="G16" s="18"/>
      <c r="H16" s="18"/>
      <c r="I16" s="18"/>
      <c r="J16" s="18"/>
      <c r="K16" s="18"/>
      <c r="L16" s="19"/>
    </row>
    <row r="17" spans="2:12" s="23" customFormat="1" ht="7.5" customHeight="1" x14ac:dyDescent="0.2">
      <c r="B17" s="21"/>
      <c r="C17" s="21"/>
      <c r="D17" s="22"/>
      <c r="E17" s="22"/>
      <c r="F17" s="22"/>
      <c r="G17" s="22"/>
      <c r="H17" s="22"/>
      <c r="I17" s="22"/>
      <c r="J17" s="22"/>
      <c r="K17" s="22"/>
      <c r="L17" s="21"/>
    </row>
    <row r="18" spans="2:12" s="2" customFormat="1" ht="15" customHeight="1" x14ac:dyDescent="0.2">
      <c r="B18" s="69" t="s">
        <v>85</v>
      </c>
      <c r="C18" s="24"/>
      <c r="D18" s="24"/>
      <c r="E18" s="24"/>
      <c r="F18" s="24"/>
      <c r="G18" s="24"/>
      <c r="H18" s="24"/>
      <c r="I18" s="24"/>
      <c r="J18" s="24"/>
      <c r="K18" s="24"/>
      <c r="L18" s="25"/>
    </row>
    <row r="19" spans="2:12" s="1" customFormat="1" ht="0.75" customHeight="1" x14ac:dyDescent="0.2">
      <c r="B19" s="3"/>
      <c r="C19" s="3"/>
      <c r="D19" s="3"/>
      <c r="E19" s="3"/>
      <c r="F19" s="3"/>
      <c r="G19" s="3"/>
      <c r="H19" s="3"/>
      <c r="I19" s="3"/>
      <c r="J19" s="3"/>
      <c r="K19" s="3"/>
      <c r="L19" s="3"/>
    </row>
    <row r="20" spans="2:12" s="28" customFormat="1" ht="20.25" customHeight="1" x14ac:dyDescent="0.2">
      <c r="B20" s="26"/>
      <c r="C20" s="26"/>
      <c r="D20" s="70">
        <v>2014</v>
      </c>
      <c r="E20" s="70">
        <v>2015</v>
      </c>
      <c r="F20" s="70">
        <v>2016</v>
      </c>
      <c r="G20" s="70">
        <v>2017</v>
      </c>
      <c r="H20" s="70">
        <v>2018</v>
      </c>
      <c r="I20" s="169">
        <v>2019</v>
      </c>
      <c r="J20" s="70" t="s">
        <v>36</v>
      </c>
      <c r="K20" s="70" t="s">
        <v>102</v>
      </c>
      <c r="L20" s="71"/>
    </row>
    <row r="21" spans="2:12" s="1" customFormat="1" ht="0.75" customHeight="1" x14ac:dyDescent="0.2">
      <c r="D21" s="3"/>
      <c r="E21" s="3"/>
      <c r="F21" s="3"/>
      <c r="G21" s="3"/>
      <c r="H21" s="3"/>
      <c r="I21" s="3"/>
      <c r="J21" s="3"/>
      <c r="K21" s="3"/>
      <c r="L21" s="3"/>
    </row>
    <row r="22" spans="2:12" ht="7.5" customHeight="1" x14ac:dyDescent="0.2">
      <c r="B22" s="29"/>
      <c r="C22" s="30"/>
      <c r="D22" s="31"/>
      <c r="E22" s="31"/>
      <c r="F22" s="31"/>
      <c r="G22" s="31"/>
      <c r="H22" s="31"/>
      <c r="I22" s="31"/>
      <c r="J22" s="31"/>
      <c r="K22" s="31"/>
      <c r="L22" s="32"/>
    </row>
    <row r="23" spans="2:12" s="23" customFormat="1" ht="15" customHeight="1" x14ac:dyDescent="0.2">
      <c r="B23" s="33"/>
      <c r="C23" s="75" t="s">
        <v>0</v>
      </c>
      <c r="D23" s="76">
        <v>11.141767599751796</v>
      </c>
      <c r="E23" s="76">
        <v>11.3889761787898</v>
      </c>
      <c r="F23" s="76">
        <v>11.766518539227922</v>
      </c>
      <c r="G23" s="76">
        <v>12.21390468796843</v>
      </c>
      <c r="H23" s="76">
        <v>12.711164510461476</v>
      </c>
      <c r="I23" s="76">
        <v>12.987466727555409</v>
      </c>
      <c r="J23" s="76">
        <v>12.557422419839504</v>
      </c>
      <c r="K23" s="76">
        <v>13.056460892694048</v>
      </c>
      <c r="L23" s="21"/>
    </row>
    <row r="24" spans="2:12" s="23" customFormat="1" ht="13.5" customHeight="1" x14ac:dyDescent="0.2">
      <c r="B24" s="33"/>
      <c r="C24" s="78" t="s">
        <v>1</v>
      </c>
      <c r="D24" s="79">
        <v>453.1327124045477</v>
      </c>
      <c r="E24" s="79">
        <v>462.38253802814114</v>
      </c>
      <c r="F24" s="79">
        <v>468.23913347455721</v>
      </c>
      <c r="G24" s="79">
        <v>475.83229047338762</v>
      </c>
      <c r="H24" s="79">
        <v>484.33866802022845</v>
      </c>
      <c r="I24" s="79">
        <v>492.98263894246861</v>
      </c>
      <c r="J24" s="79">
        <v>462.00526586978913</v>
      </c>
      <c r="K24" s="79">
        <v>483.83944743719132</v>
      </c>
      <c r="L24" s="21"/>
    </row>
    <row r="25" spans="2:12" s="23" customFormat="1" ht="13.5" customHeight="1" x14ac:dyDescent="0.2">
      <c r="B25" s="33"/>
      <c r="C25" s="75" t="s">
        <v>2</v>
      </c>
      <c r="D25" s="111">
        <v>48.703969292316643</v>
      </c>
      <c r="E25" s="111">
        <v>50.647226704863364</v>
      </c>
      <c r="F25" s="111">
        <v>52.582152713681424</v>
      </c>
      <c r="G25" s="111">
        <v>54.423959699872441</v>
      </c>
      <c r="H25" s="111">
        <v>56.107016605492269</v>
      </c>
      <c r="I25" s="111">
        <v>58.179779171236099</v>
      </c>
      <c r="J25" s="111">
        <v>55.763162003983794</v>
      </c>
      <c r="K25" s="111">
        <v>57.742295461157994</v>
      </c>
      <c r="L25" s="21"/>
    </row>
    <row r="26" spans="2:12" s="23" customFormat="1" ht="14.25" customHeight="1" x14ac:dyDescent="0.2">
      <c r="B26" s="33"/>
      <c r="C26" s="78" t="s">
        <v>3</v>
      </c>
      <c r="D26" s="79">
        <v>1546.3178123483058</v>
      </c>
      <c r="E26" s="79">
        <v>1556.5107819929262</v>
      </c>
      <c r="F26" s="79">
        <v>1572.0975942157327</v>
      </c>
      <c r="G26" s="79">
        <v>1619.8874776064192</v>
      </c>
      <c r="H26" s="79">
        <v>1659.2434147248541</v>
      </c>
      <c r="I26" s="79">
        <v>1690.1288262458809</v>
      </c>
      <c r="J26" s="79">
        <v>1598.814570551323</v>
      </c>
      <c r="K26" s="79">
        <v>1696.888616946768</v>
      </c>
      <c r="L26" s="21"/>
    </row>
    <row r="27" spans="2:12" s="23" customFormat="1" ht="13.5" customHeight="1" x14ac:dyDescent="0.2">
      <c r="B27" s="33"/>
      <c r="C27" s="75" t="s">
        <v>4</v>
      </c>
      <c r="D27" s="111">
        <v>48.350263824036837</v>
      </c>
      <c r="E27" s="111">
        <v>49.526087485794697</v>
      </c>
      <c r="F27" s="111">
        <v>51.258583259240069</v>
      </c>
      <c r="G27" s="111">
        <v>53.021480346344312</v>
      </c>
      <c r="H27" s="111">
        <v>54.510109467058427</v>
      </c>
      <c r="I27" s="111">
        <v>56.067925270415884</v>
      </c>
      <c r="J27" s="111">
        <v>51.566299961137837</v>
      </c>
      <c r="K27" s="111">
        <v>54.150528269868282</v>
      </c>
      <c r="L27" s="21"/>
    </row>
    <row r="28" spans="2:12" s="23" customFormat="1" ht="13.5" customHeight="1" x14ac:dyDescent="0.2">
      <c r="B28" s="33"/>
      <c r="C28" s="78" t="s">
        <v>28</v>
      </c>
      <c r="D28" s="79">
        <v>178.37129210493089</v>
      </c>
      <c r="E28" s="79">
        <v>188.1185733939698</v>
      </c>
      <c r="F28" s="79">
        <v>192.71917178242896</v>
      </c>
      <c r="G28" s="79">
        <v>203.04623847397386</v>
      </c>
      <c r="H28" s="79">
        <v>209.50656500774528</v>
      </c>
      <c r="I28" s="79">
        <v>214.21147761180043</v>
      </c>
      <c r="J28" s="79">
        <v>202.18599174122741</v>
      </c>
      <c r="K28" s="79">
        <v>208.82214903322182</v>
      </c>
      <c r="L28" s="21"/>
    </row>
    <row r="29" spans="2:12" s="23" customFormat="1" ht="13.5" customHeight="1" x14ac:dyDescent="0.2">
      <c r="B29" s="33"/>
      <c r="C29" s="75" t="s">
        <v>5</v>
      </c>
      <c r="D29" s="111">
        <v>295.74434798587782</v>
      </c>
      <c r="E29" s="111">
        <v>302.67243518955388</v>
      </c>
      <c r="F29" s="111">
        <v>312.49704554770847</v>
      </c>
      <c r="G29" s="111">
        <v>321.31489753592149</v>
      </c>
      <c r="H29" s="111">
        <v>328.30556616925821</v>
      </c>
      <c r="I29" s="111">
        <v>337.66065903784948</v>
      </c>
      <c r="J29" s="111">
        <v>328.4314658339888</v>
      </c>
      <c r="K29" s="111">
        <v>337.69982769424655</v>
      </c>
      <c r="L29" s="21"/>
    </row>
    <row r="30" spans="2:12" s="23" customFormat="1" ht="13.5" customHeight="1" x14ac:dyDescent="0.2">
      <c r="B30" s="33"/>
      <c r="C30" s="78" t="s">
        <v>6</v>
      </c>
      <c r="D30" s="79">
        <v>22.53581004861535</v>
      </c>
      <c r="E30" s="79">
        <v>23.049086711938813</v>
      </c>
      <c r="F30" s="79">
        <v>23.772670338536098</v>
      </c>
      <c r="G30" s="79">
        <v>25.011177853323357</v>
      </c>
      <c r="H30" s="79">
        <v>26.091355606286708</v>
      </c>
      <c r="I30" s="79">
        <v>27.33059180136641</v>
      </c>
      <c r="J30" s="79">
        <v>26.595646209042311</v>
      </c>
      <c r="K30" s="79">
        <v>27.377493337215142</v>
      </c>
      <c r="L30" s="21"/>
    </row>
    <row r="31" spans="2:12" s="23" customFormat="1" ht="13.5" customHeight="1" x14ac:dyDescent="0.2">
      <c r="B31" s="33"/>
      <c r="C31" s="75" t="s">
        <v>7</v>
      </c>
      <c r="D31" s="111">
        <v>2414.4123328578466</v>
      </c>
      <c r="E31" s="111">
        <v>2439.3155845091833</v>
      </c>
      <c r="F31" s="111">
        <v>2464.3467753533205</v>
      </c>
      <c r="G31" s="111">
        <v>2524.1583479877486</v>
      </c>
      <c r="H31" s="111">
        <v>2569.7742815893803</v>
      </c>
      <c r="I31" s="111">
        <v>2608.0606461718653</v>
      </c>
      <c r="J31" s="111">
        <v>2395.287668081352</v>
      </c>
      <c r="K31" s="111">
        <v>2533.9178528146322</v>
      </c>
      <c r="L31" s="21"/>
    </row>
    <row r="32" spans="2:12" s="23" customFormat="1" ht="13.5" customHeight="1" x14ac:dyDescent="0.2">
      <c r="B32" s="33"/>
      <c r="C32" s="78" t="s">
        <v>8</v>
      </c>
      <c r="D32" s="79">
        <v>3313.2879454749054</v>
      </c>
      <c r="E32" s="79">
        <v>3354.2538068819435</v>
      </c>
      <c r="F32" s="79">
        <v>3426.1120834591502</v>
      </c>
      <c r="G32" s="79">
        <v>3525.7566255333686</v>
      </c>
      <c r="H32" s="79">
        <v>3571.4236378630285</v>
      </c>
      <c r="I32" s="79">
        <v>3592.4942318499579</v>
      </c>
      <c r="J32" s="79">
        <v>3408.1475170888584</v>
      </c>
      <c r="K32" s="79">
        <v>3520.7370029520885</v>
      </c>
      <c r="L32" s="21"/>
    </row>
    <row r="33" spans="2:12" s="23" customFormat="1" ht="13.5" customHeight="1" x14ac:dyDescent="0.2">
      <c r="B33" s="33"/>
      <c r="C33" s="75" t="s">
        <v>9</v>
      </c>
      <c r="D33" s="111">
        <v>196.22482472886611</v>
      </c>
      <c r="E33" s="111">
        <v>195.41657267115642</v>
      </c>
      <c r="F33" s="111">
        <v>194.45929775327309</v>
      </c>
      <c r="G33" s="111">
        <v>196.95007671255513</v>
      </c>
      <c r="H33" s="111">
        <v>200.02041367532672</v>
      </c>
      <c r="I33" s="111">
        <v>203.73411217442455</v>
      </c>
      <c r="J33" s="111">
        <v>186.93070280386499</v>
      </c>
      <c r="K33" s="111">
        <v>194.00787145887725</v>
      </c>
      <c r="L33" s="21"/>
    </row>
    <row r="34" spans="2:12" s="23" customFormat="1" ht="13.5" customHeight="1" x14ac:dyDescent="0.2">
      <c r="B34" s="33"/>
      <c r="C34" s="78" t="s">
        <v>10</v>
      </c>
      <c r="D34" s="79">
        <v>120.47817195226745</v>
      </c>
      <c r="E34" s="79">
        <v>125.02402740720451</v>
      </c>
      <c r="F34" s="79">
        <v>127.65909263912657</v>
      </c>
      <c r="G34" s="79">
        <v>133.34211004901616</v>
      </c>
      <c r="H34" s="79">
        <v>140.58651765723491</v>
      </c>
      <c r="I34" s="79">
        <v>147.10897364731937</v>
      </c>
      <c r="J34" s="79">
        <v>139.59535342568878</v>
      </c>
      <c r="K34" s="79">
        <v>146.03818804642466</v>
      </c>
      <c r="L34" s="21"/>
    </row>
    <row r="35" spans="2:12" s="23" customFormat="1" ht="13.5" customHeight="1" x14ac:dyDescent="0.2">
      <c r="B35" s="33"/>
      <c r="C35" s="75" t="s">
        <v>11</v>
      </c>
      <c r="D35" s="111">
        <v>16.772829193808665</v>
      </c>
      <c r="E35" s="111">
        <v>17.516983222938514</v>
      </c>
      <c r="F35" s="111">
        <v>18.621199039024571</v>
      </c>
      <c r="G35" s="111">
        <v>19.402348806554581</v>
      </c>
      <c r="H35" s="111">
        <v>20.317133429220604</v>
      </c>
      <c r="I35" s="111">
        <v>20.839082933761155</v>
      </c>
      <c r="J35" s="111">
        <v>19.453470342611343</v>
      </c>
      <c r="K35" s="111">
        <v>20.006227029430427</v>
      </c>
      <c r="L35" s="21"/>
    </row>
    <row r="36" spans="2:12" s="23" customFormat="1" ht="13.5" customHeight="1" x14ac:dyDescent="0.2">
      <c r="B36" s="33"/>
      <c r="C36" s="78" t="s">
        <v>12</v>
      </c>
      <c r="D36" s="79">
        <v>1823.5228349201889</v>
      </c>
      <c r="E36" s="79">
        <v>1835.5646129199192</v>
      </c>
      <c r="F36" s="79">
        <v>1861.3582143553206</v>
      </c>
      <c r="G36" s="79">
        <v>1893.7767299888574</v>
      </c>
      <c r="H36" s="79">
        <v>1909.2479197232719</v>
      </c>
      <c r="I36" s="79">
        <v>1914.6736605370565</v>
      </c>
      <c r="J36" s="79">
        <v>1743.6996316722866</v>
      </c>
      <c r="K36" s="79">
        <v>1821.3847721363438</v>
      </c>
      <c r="L36" s="21"/>
    </row>
    <row r="37" spans="2:12" s="23" customFormat="1" ht="13.5" customHeight="1" x14ac:dyDescent="0.2">
      <c r="B37" s="33"/>
      <c r="C37" s="75" t="s">
        <v>13</v>
      </c>
      <c r="D37" s="111">
        <v>26.203466285724708</v>
      </c>
      <c r="E37" s="111">
        <v>27.253404973445072</v>
      </c>
      <c r="F37" s="111">
        <v>27.900107569308126</v>
      </c>
      <c r="G37" s="111">
        <v>28.807059771696338</v>
      </c>
      <c r="H37" s="111">
        <v>29.966346613980228</v>
      </c>
      <c r="I37" s="111">
        <v>30.573798387666862</v>
      </c>
      <c r="J37" s="111">
        <v>29.465900573077391</v>
      </c>
      <c r="K37" s="111">
        <v>30.413261737210181</v>
      </c>
      <c r="L37" s="21"/>
    </row>
    <row r="38" spans="2:12" s="23" customFormat="1" ht="13.5" customHeight="1" x14ac:dyDescent="0.2">
      <c r="B38" s="33"/>
      <c r="C38" s="78" t="s">
        <v>14</v>
      </c>
      <c r="D38" s="79">
        <v>40.617448132279051</v>
      </c>
      <c r="E38" s="79">
        <v>41.439782365390357</v>
      </c>
      <c r="F38" s="79">
        <v>42.483578584419796</v>
      </c>
      <c r="G38" s="79">
        <v>44.302979612064412</v>
      </c>
      <c r="H38" s="79">
        <v>46.047119128630428</v>
      </c>
      <c r="I38" s="79">
        <v>48.045039892344711</v>
      </c>
      <c r="J38" s="79">
        <v>47.626132629962271</v>
      </c>
      <c r="K38" s="79">
        <v>49.411329874679708</v>
      </c>
      <c r="L38" s="21"/>
    </row>
    <row r="39" spans="2:12" s="23" customFormat="1" ht="13.5" customHeight="1" x14ac:dyDescent="0.2">
      <c r="B39" s="33"/>
      <c r="C39" s="75" t="s">
        <v>15</v>
      </c>
      <c r="D39" s="111">
        <v>55.359325383493704</v>
      </c>
      <c r="E39" s="111">
        <v>57.74592778210814</v>
      </c>
      <c r="F39" s="111">
        <v>60.389114907340634</v>
      </c>
      <c r="G39" s="111">
        <v>61.478498001040911</v>
      </c>
      <c r="H39" s="111">
        <v>63.401323253642474</v>
      </c>
      <c r="I39" s="111">
        <v>64.861601551574779</v>
      </c>
      <c r="J39" s="111">
        <v>64.009364664068798</v>
      </c>
      <c r="K39" s="111">
        <v>67.054964424635571</v>
      </c>
      <c r="L39" s="21"/>
    </row>
    <row r="40" spans="2:12" s="23" customFormat="1" ht="13.5" customHeight="1" x14ac:dyDescent="0.2">
      <c r="B40" s="33"/>
      <c r="C40" s="78" t="s">
        <v>25</v>
      </c>
      <c r="D40" s="79">
        <v>3.9221618400888252</v>
      </c>
      <c r="E40" s="79">
        <v>4.0551417180405664</v>
      </c>
      <c r="F40" s="79">
        <v>4.1747372792431392</v>
      </c>
      <c r="G40" s="79">
        <v>4.371638310457409</v>
      </c>
      <c r="H40" s="79">
        <v>4.5936224522764677</v>
      </c>
      <c r="I40" s="79">
        <v>4.7802583272772941</v>
      </c>
      <c r="J40" s="79">
        <v>4.0556088708635967</v>
      </c>
      <c r="K40" s="79">
        <v>4.3428479371881386</v>
      </c>
      <c r="L40" s="21"/>
    </row>
    <row r="41" spans="2:12" s="23" customFormat="1" ht="13.5" customHeight="1" x14ac:dyDescent="0.2">
      <c r="B41" s="33"/>
      <c r="C41" s="75" t="s">
        <v>16</v>
      </c>
      <c r="D41" s="111">
        <v>751.06104579881844</v>
      </c>
      <c r="E41" s="111">
        <v>765.76445297371606</v>
      </c>
      <c r="F41" s="111">
        <v>782.16223059281174</v>
      </c>
      <c r="G41" s="111">
        <v>805.74249667640913</v>
      </c>
      <c r="H41" s="111">
        <v>824.41275017613202</v>
      </c>
      <c r="I41" s="111">
        <v>837.85120495654007</v>
      </c>
      <c r="J41" s="111">
        <v>806.45042617437787</v>
      </c>
      <c r="K41" s="111">
        <v>828.04033398811714</v>
      </c>
      <c r="L41" s="21"/>
    </row>
    <row r="42" spans="2:12" s="23" customFormat="1" ht="13.5" customHeight="1" x14ac:dyDescent="0.2">
      <c r="B42" s="33"/>
      <c r="C42" s="78" t="s">
        <v>74</v>
      </c>
      <c r="D42" s="79">
        <v>9.6932458257745715</v>
      </c>
      <c r="E42" s="79">
        <v>10.066992795829353</v>
      </c>
      <c r="F42" s="79">
        <v>10.353736798019156</v>
      </c>
      <c r="G42" s="79">
        <v>10.465713023433056</v>
      </c>
      <c r="H42" s="79">
        <v>10.767194957724605</v>
      </c>
      <c r="I42" s="79">
        <v>11.108960813233288</v>
      </c>
      <c r="J42" s="79">
        <v>10.605499148588256</v>
      </c>
      <c r="K42" s="79">
        <v>10.997877904979658</v>
      </c>
      <c r="L42" s="21"/>
    </row>
    <row r="43" spans="2:12" s="23" customFormat="1" ht="13.5" customHeight="1" x14ac:dyDescent="0.2">
      <c r="B43" s="33"/>
      <c r="C43" s="135" t="s">
        <v>17</v>
      </c>
      <c r="D43" s="136">
        <v>378.35900297719974</v>
      </c>
      <c r="E43" s="136">
        <v>385.80175198912309</v>
      </c>
      <c r="F43" s="136">
        <v>389.93579264301553</v>
      </c>
      <c r="G43" s="136">
        <v>398.99503499204661</v>
      </c>
      <c r="H43" s="136">
        <v>403.4592085642837</v>
      </c>
      <c r="I43" s="136">
        <v>406.89608750856314</v>
      </c>
      <c r="J43" s="136">
        <v>403.77980531854951</v>
      </c>
      <c r="K43" s="136">
        <v>417.51770905238482</v>
      </c>
      <c r="L43" s="21"/>
    </row>
    <row r="44" spans="2:12" s="23" customFormat="1" ht="13.5" customHeight="1" x14ac:dyDescent="0.2">
      <c r="B44" s="33"/>
      <c r="C44" s="78" t="s">
        <v>18</v>
      </c>
      <c r="D44" s="79">
        <v>458.0828374155937</v>
      </c>
      <c r="E44" s="79">
        <v>477.48853021525616</v>
      </c>
      <c r="F44" s="79">
        <v>492.49004301125416</v>
      </c>
      <c r="G44" s="79">
        <v>516.28064249001989</v>
      </c>
      <c r="H44" s="79">
        <v>543.92065774994296</v>
      </c>
      <c r="I44" s="79">
        <v>569.72949509047191</v>
      </c>
      <c r="J44" s="79">
        <v>554.42061651048505</v>
      </c>
      <c r="K44" s="79">
        <v>574.971972483787</v>
      </c>
      <c r="L44" s="21"/>
    </row>
    <row r="45" spans="2:12" s="23" customFormat="1" ht="13.5" customHeight="1" x14ac:dyDescent="0.2">
      <c r="B45" s="33"/>
      <c r="C45" s="135" t="s">
        <v>19</v>
      </c>
      <c r="D45" s="136">
        <v>195.90382476255346</v>
      </c>
      <c r="E45" s="136">
        <v>199.41451202534881</v>
      </c>
      <c r="F45" s="136">
        <v>203.44165952038762</v>
      </c>
      <c r="G45" s="136">
        <v>210.57502579852695</v>
      </c>
      <c r="H45" s="136">
        <v>216.57499539576855</v>
      </c>
      <c r="I45" s="136">
        <v>221.96545757060602</v>
      </c>
      <c r="J45" s="136">
        <v>205.1768422363474</v>
      </c>
      <c r="K45" s="136">
        <v>212.74775361972749</v>
      </c>
      <c r="L45" s="21"/>
    </row>
    <row r="46" spans="2:12" s="23" customFormat="1" ht="13.5" customHeight="1" x14ac:dyDescent="0.2">
      <c r="B46" s="33"/>
      <c r="C46" s="78" t="s">
        <v>20</v>
      </c>
      <c r="D46" s="79">
        <v>172.63201536836488</v>
      </c>
      <c r="E46" s="79">
        <v>177.73099999999999</v>
      </c>
      <c r="F46" s="79">
        <v>186.0896719789867</v>
      </c>
      <c r="G46" s="79">
        <v>199.71039783686601</v>
      </c>
      <c r="H46" s="79">
        <v>208.64650271374998</v>
      </c>
      <c r="I46" s="79">
        <v>217.25829151728399</v>
      </c>
      <c r="J46" s="79">
        <v>208.87348152514994</v>
      </c>
      <c r="K46" s="79">
        <v>219.45638108901156</v>
      </c>
      <c r="L46" s="21"/>
    </row>
    <row r="47" spans="2:12" s="23" customFormat="1" ht="13.5" customHeight="1" x14ac:dyDescent="0.2">
      <c r="B47" s="33"/>
      <c r="C47" s="135" t="s">
        <v>29</v>
      </c>
      <c r="D47" s="136">
        <v>84.446214936122203</v>
      </c>
      <c r="E47" s="136">
        <v>88.512215460587285</v>
      </c>
      <c r="F47" s="136">
        <v>90.399940070762483</v>
      </c>
      <c r="G47" s="136">
        <v>93.102464646656159</v>
      </c>
      <c r="H47" s="136">
        <v>96.500819456501901</v>
      </c>
      <c r="I47" s="136">
        <v>98.924522592792442</v>
      </c>
      <c r="J47" s="136">
        <v>94.221328946601048</v>
      </c>
      <c r="K47" s="136">
        <v>98.181827568859589</v>
      </c>
      <c r="L47" s="21"/>
    </row>
    <row r="48" spans="2:12" s="23" customFormat="1" ht="13.5" customHeight="1" x14ac:dyDescent="0.2">
      <c r="B48" s="33"/>
      <c r="C48" s="78" t="s">
        <v>21</v>
      </c>
      <c r="D48" s="79">
        <v>42.179719620046242</v>
      </c>
      <c r="E48" s="79">
        <v>43.11192589112504</v>
      </c>
      <c r="F48" s="79">
        <v>44.487995466391901</v>
      </c>
      <c r="G48" s="79">
        <v>46.620549485224601</v>
      </c>
      <c r="H48" s="79">
        <v>48.664627357255725</v>
      </c>
      <c r="I48" s="79">
        <v>50.214276041332724</v>
      </c>
      <c r="J48" s="79">
        <v>47.436317314907427</v>
      </c>
      <c r="K48" s="79">
        <v>49.1043545221467</v>
      </c>
      <c r="L48" s="21"/>
    </row>
    <row r="49" spans="2:19" s="23" customFormat="1" ht="13.5" customHeight="1" x14ac:dyDescent="0.2">
      <c r="B49" s="33"/>
      <c r="C49" s="135" t="s">
        <v>22</v>
      </c>
      <c r="D49" s="136">
        <v>1151.5572301845893</v>
      </c>
      <c r="E49" s="136">
        <v>1195.7225904275358</v>
      </c>
      <c r="F49" s="136">
        <v>1231.9685452121157</v>
      </c>
      <c r="G49" s="136">
        <v>1268.6028693270064</v>
      </c>
      <c r="H49" s="136">
        <v>1299.4305171404212</v>
      </c>
      <c r="I49" s="136">
        <v>1324.7721707565315</v>
      </c>
      <c r="J49" s="136">
        <v>1181.1787138207246</v>
      </c>
      <c r="K49" s="136">
        <v>1250.3937966640015</v>
      </c>
      <c r="L49" s="21"/>
    </row>
    <row r="50" spans="2:19" s="23" customFormat="1" ht="13.5" customHeight="1" x14ac:dyDescent="0.2">
      <c r="B50" s="33"/>
      <c r="C50" s="78" t="s">
        <v>23</v>
      </c>
      <c r="D50" s="79">
        <v>814.51258152093385</v>
      </c>
      <c r="E50" s="79">
        <v>864.07149368344881</v>
      </c>
      <c r="F50" s="79">
        <v>892.78531668538312</v>
      </c>
      <c r="G50" s="79">
        <v>959.76204826402636</v>
      </c>
      <c r="H50" s="79">
        <v>988.16108817338852</v>
      </c>
      <c r="I50" s="79">
        <v>997.21792844816696</v>
      </c>
      <c r="J50" s="79">
        <v>1014.7355647572018</v>
      </c>
      <c r="K50" s="79">
        <v>1072.7635514115077</v>
      </c>
      <c r="L50" s="21"/>
    </row>
    <row r="51" spans="2:19" s="23" customFormat="1" ht="13.5" customHeight="1" x14ac:dyDescent="0.2">
      <c r="B51" s="33"/>
      <c r="C51" s="135" t="s">
        <v>30</v>
      </c>
      <c r="D51" s="136">
        <v>2865.712743558895</v>
      </c>
      <c r="E51" s="136">
        <v>2933.4315281146464</v>
      </c>
      <c r="F51" s="136">
        <v>2983.9565385313272</v>
      </c>
      <c r="G51" s="136">
        <v>3035.8866161334968</v>
      </c>
      <c r="H51" s="136">
        <v>3073.9138481525965</v>
      </c>
      <c r="I51" s="136">
        <v>3118.0019573160448</v>
      </c>
      <c r="J51" s="136">
        <v>2810.9825780314063</v>
      </c>
      <c r="K51" s="136">
        <v>3014.0835470915449</v>
      </c>
      <c r="L51" s="21"/>
    </row>
    <row r="52" spans="2:19" s="23" customFormat="1" ht="14.25" customHeight="1" x14ac:dyDescent="0.2">
      <c r="B52" s="33"/>
      <c r="C52" s="78" t="s">
        <v>31</v>
      </c>
      <c r="D52" s="79">
        <v>17694.115821946591</v>
      </c>
      <c r="E52" s="79">
        <v>18238.300999999999</v>
      </c>
      <c r="F52" s="79">
        <v>18550.43582675355</v>
      </c>
      <c r="G52" s="79">
        <v>18983.158367892789</v>
      </c>
      <c r="H52" s="79">
        <v>19551.981542836376</v>
      </c>
      <c r="I52" s="79">
        <v>19974.534593561057</v>
      </c>
      <c r="J52" s="79">
        <v>19278.169582790117</v>
      </c>
      <c r="K52" s="79">
        <v>20601.01497167466</v>
      </c>
      <c r="L52" s="21"/>
    </row>
    <row r="53" spans="2:19" s="23" customFormat="1" ht="17.25" customHeight="1" x14ac:dyDescent="0.2">
      <c r="B53" s="72" t="s">
        <v>26</v>
      </c>
      <c r="C53" s="80"/>
      <c r="D53" s="86">
        <v>17525.624370680882</v>
      </c>
      <c r="E53" s="86">
        <v>17868.876409200057</v>
      </c>
      <c r="F53" s="86">
        <v>18205.980067243836</v>
      </c>
      <c r="G53" s="86">
        <v>18732.375987100844</v>
      </c>
      <c r="H53" s="86">
        <v>19089.877190377418</v>
      </c>
      <c r="I53" s="86">
        <v>19367.552162080156</v>
      </c>
      <c r="J53" s="86">
        <v>18114.052348527308</v>
      </c>
      <c r="K53" s="86">
        <v>19015.150242879947</v>
      </c>
      <c r="L53" s="74"/>
      <c r="M53" s="143"/>
      <c r="N53" s="143"/>
      <c r="O53" s="143"/>
      <c r="P53" s="143"/>
      <c r="Q53" s="143"/>
      <c r="R53" s="143"/>
    </row>
    <row r="54" spans="2:19" s="23" customFormat="1" ht="17.25" customHeight="1" x14ac:dyDescent="0.2">
      <c r="B54" s="72" t="s">
        <v>35</v>
      </c>
      <c r="C54" s="81"/>
      <c r="D54" s="73">
        <v>35219.740192627476</v>
      </c>
      <c r="E54" s="73">
        <v>36107.177409200056</v>
      </c>
      <c r="F54" s="73">
        <v>36756.415893997386</v>
      </c>
      <c r="G54" s="73">
        <v>37715.534354993637</v>
      </c>
      <c r="H54" s="73">
        <v>38641.858733213798</v>
      </c>
      <c r="I54" s="73">
        <v>39342.086755641212</v>
      </c>
      <c r="J54" s="73">
        <v>37392.221931317428</v>
      </c>
      <c r="K54" s="73">
        <v>39616.16521455461</v>
      </c>
      <c r="L54" s="74"/>
      <c r="M54" s="143"/>
      <c r="N54" s="143"/>
      <c r="O54" s="143"/>
      <c r="P54" s="143"/>
      <c r="Q54" s="143"/>
      <c r="R54" s="143"/>
    </row>
    <row r="55" spans="2:19" s="67" customFormat="1" ht="6.75" customHeight="1" x14ac:dyDescent="0.2">
      <c r="B55" s="62"/>
      <c r="C55" s="63"/>
      <c r="D55" s="65"/>
      <c r="E55" s="65"/>
      <c r="F55" s="65"/>
      <c r="G55" s="65"/>
      <c r="H55" s="65"/>
      <c r="I55" s="65"/>
      <c r="J55" s="65"/>
      <c r="K55" s="65"/>
      <c r="L55" s="66"/>
    </row>
    <row r="56" spans="2:19" s="2" customFormat="1" ht="4.5" customHeight="1" x14ac:dyDescent="0.2">
      <c r="B56" s="38"/>
      <c r="C56" s="38"/>
      <c r="D56" s="38"/>
      <c r="E56" s="38"/>
      <c r="F56" s="38"/>
      <c r="G56" s="38"/>
      <c r="H56" s="38"/>
      <c r="I56" s="38"/>
      <c r="J56" s="38"/>
      <c r="K56" s="38"/>
    </row>
    <row r="57" spans="2:19" s="1" customFormat="1" ht="0.75" customHeight="1" x14ac:dyDescent="0.2">
      <c r="B57" s="3"/>
      <c r="C57" s="3"/>
      <c r="D57" s="3"/>
      <c r="E57" s="3"/>
      <c r="F57" s="3"/>
      <c r="G57" s="3"/>
      <c r="H57" s="3"/>
      <c r="I57" s="3"/>
      <c r="J57" s="3"/>
      <c r="K57" s="3"/>
      <c r="L57" s="3"/>
    </row>
    <row r="58" spans="2:19" ht="20.25" customHeight="1" x14ac:dyDescent="0.2">
      <c r="C58" s="189" t="s">
        <v>104</v>
      </c>
      <c r="D58" s="189"/>
      <c r="E58" s="189"/>
      <c r="F58" s="189"/>
      <c r="G58" s="189"/>
      <c r="H58" s="189"/>
      <c r="I58" s="189"/>
      <c r="J58" s="189"/>
      <c r="K58" s="189"/>
      <c r="L58" s="122"/>
      <c r="M58" s="23"/>
      <c r="N58" s="23"/>
      <c r="O58" s="23"/>
      <c r="P58" s="23"/>
      <c r="Q58" s="23"/>
      <c r="R58" s="23"/>
      <c r="S58" s="145"/>
    </row>
    <row r="59" spans="2:19" ht="45" customHeight="1" x14ac:dyDescent="0.2">
      <c r="B59" s="6"/>
      <c r="C59" s="6"/>
      <c r="D59" s="6"/>
      <c r="E59" s="6"/>
      <c r="F59" s="6"/>
      <c r="G59" s="6"/>
      <c r="H59" s="6"/>
      <c r="I59" s="6"/>
      <c r="J59" s="6"/>
      <c r="K59" s="6"/>
      <c r="L59" s="20"/>
    </row>
    <row r="60" spans="2:19" ht="14.25" customHeight="1" x14ac:dyDescent="0.25">
      <c r="B60" s="161" t="s">
        <v>86</v>
      </c>
      <c r="C60" s="45"/>
      <c r="D60" s="45"/>
      <c r="E60" s="45"/>
      <c r="F60" s="45"/>
      <c r="G60" s="45"/>
      <c r="H60" s="45"/>
      <c r="I60" s="45"/>
      <c r="J60" s="45"/>
      <c r="K60" s="45"/>
      <c r="L60" s="45"/>
    </row>
    <row r="61" spans="2:19" ht="6.75" customHeight="1" x14ac:dyDescent="0.2">
      <c r="B61" s="15"/>
      <c r="C61" s="15"/>
      <c r="D61" s="15"/>
      <c r="E61" s="15"/>
      <c r="F61" s="15"/>
      <c r="G61" s="15"/>
      <c r="H61" s="15"/>
      <c r="I61" s="15"/>
      <c r="J61" s="15"/>
      <c r="K61" s="15"/>
      <c r="L61" s="15"/>
    </row>
    <row r="63" spans="2:19" ht="15" hidden="1" x14ac:dyDescent="0.25">
      <c r="B63" s="128" t="s">
        <v>33</v>
      </c>
    </row>
    <row r="64" spans="2:19" ht="15" hidden="1" x14ac:dyDescent="0.25">
      <c r="B64" s="125" t="s">
        <v>34</v>
      </c>
    </row>
    <row r="66" spans="2:12" ht="15" x14ac:dyDescent="0.25">
      <c r="B66" s="167"/>
      <c r="C66" s="42"/>
      <c r="D66" s="20"/>
      <c r="E66" s="43"/>
      <c r="F66" s="20"/>
      <c r="G66" s="20"/>
      <c r="H66" s="44"/>
      <c r="I66" s="20"/>
      <c r="J66" s="20"/>
      <c r="K66" s="20"/>
      <c r="L66" s="20"/>
    </row>
    <row r="67" spans="2:12" ht="15" x14ac:dyDescent="0.25">
      <c r="B67" s="125"/>
      <c r="C67" s="42"/>
      <c r="D67" s="20"/>
      <c r="E67" s="43"/>
      <c r="F67" s="20"/>
      <c r="G67" s="20"/>
      <c r="H67" s="44"/>
      <c r="I67" s="20"/>
      <c r="J67" s="20"/>
      <c r="K67" s="20"/>
      <c r="L67" s="20"/>
    </row>
  </sheetData>
  <mergeCells count="1">
    <mergeCell ref="C58:K58"/>
  </mergeCells>
  <printOptions horizontalCentered="1" verticalCentered="1"/>
  <pageMargins left="0" right="0" top="0" bottom="0" header="0" footer="0"/>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R89"/>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6384" width="9.140625" style="14"/>
  </cols>
  <sheetData>
    <row r="1" spans="2:17" ht="10.5" customHeight="1" x14ac:dyDescent="0.2">
      <c r="B1" s="11"/>
      <c r="C1" s="11"/>
      <c r="D1" s="12"/>
      <c r="E1" s="12"/>
      <c r="F1" s="12"/>
      <c r="G1" s="12"/>
      <c r="H1" s="12"/>
      <c r="I1" s="13"/>
      <c r="J1" s="13"/>
      <c r="K1" s="13"/>
    </row>
    <row r="2" spans="2:17" s="2" customFormat="1" ht="7.5" customHeight="1" x14ac:dyDescent="0.2">
      <c r="B2" s="15"/>
      <c r="C2" s="15"/>
      <c r="D2" s="15"/>
      <c r="E2" s="15"/>
      <c r="F2" s="15"/>
      <c r="G2" s="15"/>
      <c r="H2" s="15"/>
      <c r="I2" s="15"/>
      <c r="J2" s="15"/>
      <c r="K2" s="15"/>
      <c r="L2" s="15"/>
    </row>
    <row r="3" spans="2:17" s="1" customFormat="1" ht="0.75" customHeight="1" x14ac:dyDescent="0.2">
      <c r="B3" s="3"/>
      <c r="C3" s="3"/>
      <c r="D3" s="3"/>
      <c r="E3" s="3"/>
      <c r="F3" s="3"/>
      <c r="G3" s="3"/>
      <c r="H3" s="3"/>
      <c r="I3" s="3"/>
      <c r="J3" s="3"/>
      <c r="K3" s="3"/>
      <c r="L3" s="3"/>
    </row>
    <row r="4" spans="2:17" ht="15" customHeight="1" x14ac:dyDescent="0.25">
      <c r="B4" s="16" t="s">
        <v>87</v>
      </c>
      <c r="C4" s="16"/>
      <c r="D4" s="18"/>
      <c r="E4" s="18"/>
      <c r="F4" s="18"/>
      <c r="G4" s="18"/>
      <c r="H4" s="18"/>
      <c r="I4" s="18"/>
      <c r="J4" s="18"/>
      <c r="K4" s="18"/>
      <c r="L4" s="19"/>
    </row>
    <row r="5" spans="2:17" s="23" customFormat="1" ht="6" customHeight="1" x14ac:dyDescent="0.2">
      <c r="B5" s="21"/>
      <c r="C5" s="21"/>
      <c r="D5" s="22"/>
      <c r="E5" s="22"/>
      <c r="F5" s="22"/>
      <c r="G5" s="22"/>
      <c r="H5" s="22"/>
      <c r="I5" s="22"/>
      <c r="J5" s="22"/>
      <c r="K5" s="22"/>
      <c r="L5" s="21"/>
    </row>
    <row r="6" spans="2:17" s="2" customFormat="1" ht="12" customHeight="1" x14ac:dyDescent="0.2">
      <c r="B6" s="24" t="s">
        <v>88</v>
      </c>
      <c r="C6" s="24"/>
      <c r="D6" s="24"/>
      <c r="E6" s="24"/>
      <c r="F6" s="24"/>
      <c r="G6" s="24"/>
      <c r="H6" s="24"/>
      <c r="I6" s="24"/>
      <c r="J6" s="24"/>
      <c r="K6" s="24"/>
      <c r="L6" s="25"/>
    </row>
    <row r="7" spans="2:17" s="1" customFormat="1" ht="0.75" customHeight="1" x14ac:dyDescent="0.2">
      <c r="B7" s="3"/>
      <c r="C7" s="3"/>
      <c r="D7" s="3"/>
      <c r="E7" s="3"/>
      <c r="F7" s="3"/>
      <c r="G7" s="3"/>
      <c r="H7" s="3"/>
      <c r="I7" s="3"/>
      <c r="J7" s="3"/>
      <c r="K7" s="3"/>
      <c r="L7" s="3"/>
    </row>
    <row r="8" spans="2:17" s="28" customFormat="1" ht="18.75" customHeight="1" x14ac:dyDescent="0.2">
      <c r="B8" s="2"/>
      <c r="C8" s="2"/>
      <c r="D8" s="27">
        <v>2014</v>
      </c>
      <c r="E8" s="27">
        <v>2015</v>
      </c>
      <c r="F8" s="27">
        <v>2016</v>
      </c>
      <c r="G8" s="27">
        <v>2017</v>
      </c>
      <c r="H8" s="27">
        <v>2018</v>
      </c>
      <c r="I8" s="168">
        <v>2019</v>
      </c>
      <c r="J8" s="27" t="s">
        <v>36</v>
      </c>
      <c r="K8" s="27" t="s">
        <v>102</v>
      </c>
      <c r="L8" s="26"/>
      <c r="M8" s="27"/>
      <c r="N8" s="27"/>
      <c r="O8" s="27"/>
      <c r="P8" s="27"/>
      <c r="Q8" s="27"/>
    </row>
    <row r="9" spans="2:17" s="1" customFormat="1" ht="0.75" customHeight="1" x14ac:dyDescent="0.2">
      <c r="D9" s="3"/>
      <c r="E9" s="3"/>
      <c r="F9" s="3"/>
      <c r="G9" s="3"/>
      <c r="H9" s="3"/>
      <c r="I9" s="3"/>
      <c r="J9" s="3"/>
      <c r="K9" s="3"/>
      <c r="L9" s="3"/>
    </row>
    <row r="10" spans="2:17" ht="15" customHeight="1" x14ac:dyDescent="0.2">
      <c r="B10" s="29" t="s">
        <v>89</v>
      </c>
      <c r="C10" s="30"/>
      <c r="D10" s="31"/>
      <c r="E10" s="31"/>
      <c r="F10" s="31"/>
      <c r="G10" s="31"/>
      <c r="H10" s="31"/>
      <c r="I10" s="31"/>
      <c r="J10" s="31"/>
      <c r="K10" s="31"/>
      <c r="L10" s="32"/>
    </row>
    <row r="11" spans="2:17" s="23" customFormat="1" ht="15" customHeight="1" x14ac:dyDescent="0.2">
      <c r="B11" s="33"/>
      <c r="C11" s="9" t="s">
        <v>0</v>
      </c>
      <c r="D11" s="83">
        <v>3.8564785482806423</v>
      </c>
      <c r="E11" s="83">
        <v>3.9535405693644226</v>
      </c>
      <c r="F11" s="83">
        <v>4.0911353736283678</v>
      </c>
      <c r="G11" s="83">
        <v>4.2505959504417259</v>
      </c>
      <c r="H11" s="83">
        <v>4.434576800273752</v>
      </c>
      <c r="I11" s="83">
        <v>4.5503145120825517</v>
      </c>
      <c r="J11" s="83">
        <v>4.4123756067258633</v>
      </c>
      <c r="K11" s="83">
        <v>4.6034887729378458</v>
      </c>
      <c r="L11" s="21"/>
      <c r="M11" s="150"/>
      <c r="N11" s="150"/>
      <c r="O11" s="150"/>
      <c r="P11" s="150"/>
      <c r="Q11" s="150"/>
    </row>
    <row r="12" spans="2:17" s="23" customFormat="1" ht="10.5" customHeight="1" x14ac:dyDescent="0.2">
      <c r="B12" s="33"/>
      <c r="C12" s="10" t="s">
        <v>1</v>
      </c>
      <c r="D12" s="149">
        <v>40.425432229576657</v>
      </c>
      <c r="E12" s="149">
        <v>41.012447714972339</v>
      </c>
      <c r="F12" s="149">
        <v>41.322266752083344</v>
      </c>
      <c r="G12" s="149">
        <v>41.830674667116853</v>
      </c>
      <c r="H12" s="149">
        <v>42.385090532176008</v>
      </c>
      <c r="I12" s="149">
        <v>42.909099046258909</v>
      </c>
      <c r="J12" s="149">
        <v>40.003287883914162</v>
      </c>
      <c r="K12" s="149">
        <v>41.706637135576564</v>
      </c>
      <c r="L12" s="21"/>
      <c r="M12" s="150"/>
      <c r="N12" s="150"/>
      <c r="O12" s="150"/>
      <c r="P12" s="150"/>
      <c r="Q12" s="150"/>
    </row>
    <row r="13" spans="2:17" s="23" customFormat="1" ht="10.5" customHeight="1" x14ac:dyDescent="0.2">
      <c r="B13" s="33"/>
      <c r="C13" s="9" t="s">
        <v>2</v>
      </c>
      <c r="D13" s="83">
        <v>6.7420248197474342</v>
      </c>
      <c r="E13" s="83">
        <v>7.0559055736992935</v>
      </c>
      <c r="F13" s="83">
        <v>7.3770294367173346</v>
      </c>
      <c r="G13" s="83">
        <v>7.6914029598967373</v>
      </c>
      <c r="H13" s="83">
        <v>7.9867218643107876</v>
      </c>
      <c r="I13" s="83">
        <v>8.340277020849209</v>
      </c>
      <c r="J13" s="83">
        <v>8.0439626103867106</v>
      </c>
      <c r="K13" s="83">
        <v>8.3792882591535065</v>
      </c>
      <c r="L13" s="21"/>
      <c r="M13" s="150"/>
      <c r="N13" s="150"/>
      <c r="O13" s="150"/>
      <c r="P13" s="150"/>
      <c r="Q13" s="150"/>
    </row>
    <row r="14" spans="2:17" s="23" customFormat="1" ht="10.5" customHeight="1" x14ac:dyDescent="0.2">
      <c r="B14" s="33"/>
      <c r="C14" s="10" t="s">
        <v>3</v>
      </c>
      <c r="D14" s="149">
        <v>43.635150578711631</v>
      </c>
      <c r="E14" s="149">
        <v>43.596190595817184</v>
      </c>
      <c r="F14" s="149">
        <v>43.536968393257226</v>
      </c>
      <c r="G14" s="149">
        <v>44.327867125333768</v>
      </c>
      <c r="H14" s="149">
        <v>44.774513916984851</v>
      </c>
      <c r="I14" s="149">
        <v>44.963075525289135</v>
      </c>
      <c r="J14" s="149">
        <v>41.977852822802028</v>
      </c>
      <c r="K14" s="149">
        <v>44.05072036757511</v>
      </c>
      <c r="L14" s="21"/>
      <c r="M14" s="150"/>
      <c r="N14" s="150"/>
      <c r="O14" s="150"/>
      <c r="P14" s="150"/>
      <c r="Q14" s="150"/>
    </row>
    <row r="15" spans="2:17" s="23" customFormat="1" ht="10.5" customHeight="1" x14ac:dyDescent="0.2">
      <c r="B15" s="33"/>
      <c r="C15" s="9" t="s">
        <v>4</v>
      </c>
      <c r="D15" s="83">
        <v>11.41396240425056</v>
      </c>
      <c r="E15" s="83">
        <v>11.76952706095155</v>
      </c>
      <c r="F15" s="83">
        <v>12.285034889466399</v>
      </c>
      <c r="G15" s="83">
        <v>12.838587801150382</v>
      </c>
      <c r="H15" s="83">
        <v>13.324820751345907</v>
      </c>
      <c r="I15" s="83">
        <v>13.785366482645797</v>
      </c>
      <c r="J15" s="83">
        <v>12.735042218851447</v>
      </c>
      <c r="K15" s="83">
        <v>13.400057031934457</v>
      </c>
      <c r="L15" s="21"/>
      <c r="M15" s="150"/>
      <c r="N15" s="150"/>
      <c r="O15" s="150"/>
      <c r="P15" s="150"/>
      <c r="Q15" s="150"/>
    </row>
    <row r="16" spans="2:17" s="23" customFormat="1" ht="10.5" customHeight="1" x14ac:dyDescent="0.2">
      <c r="B16" s="33"/>
      <c r="C16" s="10" t="s">
        <v>28</v>
      </c>
      <c r="D16" s="149">
        <v>16.947740595215208</v>
      </c>
      <c r="E16" s="149">
        <v>17.843081503622976</v>
      </c>
      <c r="F16" s="149">
        <v>18.240794263782114</v>
      </c>
      <c r="G16" s="149">
        <v>19.17425184790838</v>
      </c>
      <c r="H16" s="149">
        <v>19.715611452552295</v>
      </c>
      <c r="I16" s="149">
        <v>20.077324262699342</v>
      </c>
      <c r="J16" s="149">
        <v>18.897836911511938</v>
      </c>
      <c r="K16" s="149">
        <v>19.461658238035906</v>
      </c>
      <c r="L16" s="21"/>
      <c r="M16" s="150"/>
      <c r="N16" s="150"/>
      <c r="O16" s="150"/>
      <c r="P16" s="150"/>
      <c r="Q16" s="150"/>
    </row>
    <row r="17" spans="2:17" s="23" customFormat="1" ht="10.5" customHeight="1" x14ac:dyDescent="0.2">
      <c r="B17" s="33"/>
      <c r="C17" s="9" t="s">
        <v>5</v>
      </c>
      <c r="D17" s="83">
        <v>52.409063970561377</v>
      </c>
      <c r="E17" s="83">
        <v>53.268643996753589</v>
      </c>
      <c r="F17" s="83">
        <v>54.5465256672558</v>
      </c>
      <c r="G17" s="83">
        <v>55.73545490649115</v>
      </c>
      <c r="H17" s="83">
        <v>56.663024882509184</v>
      </c>
      <c r="I17" s="83">
        <v>58.047216613004892</v>
      </c>
      <c r="J17" s="83">
        <v>56.271129965897622</v>
      </c>
      <c r="K17" s="83">
        <v>57.698173776906401</v>
      </c>
      <c r="L17" s="21"/>
      <c r="M17" s="150"/>
      <c r="N17" s="150"/>
      <c r="O17" s="150"/>
      <c r="P17" s="150"/>
      <c r="Q17" s="150"/>
    </row>
    <row r="18" spans="2:17" s="23" customFormat="1" ht="10.5" customHeight="1" x14ac:dyDescent="0.2">
      <c r="B18" s="33"/>
      <c r="C18" s="10" t="s">
        <v>6</v>
      </c>
      <c r="D18" s="149">
        <v>17.126831310853049</v>
      </c>
      <c r="E18" s="149">
        <v>17.55089902384109</v>
      </c>
      <c r="F18" s="149">
        <v>18.065107891016716</v>
      </c>
      <c r="G18" s="149">
        <v>19.010727027878822</v>
      </c>
      <c r="H18" s="149">
        <v>19.77916980796228</v>
      </c>
      <c r="I18" s="149">
        <v>20.629664257307716</v>
      </c>
      <c r="J18" s="149">
        <v>20.012134311712408</v>
      </c>
      <c r="K18" s="149">
        <v>20.550108469072899</v>
      </c>
      <c r="L18" s="21"/>
      <c r="M18" s="150"/>
      <c r="N18" s="150"/>
      <c r="O18" s="150"/>
      <c r="P18" s="150"/>
      <c r="Q18" s="150"/>
    </row>
    <row r="19" spans="2:17" s="23" customFormat="1" ht="10.5" customHeight="1" x14ac:dyDescent="0.2">
      <c r="B19" s="33"/>
      <c r="C19" s="9" t="s">
        <v>7</v>
      </c>
      <c r="D19" s="83">
        <v>36.409844404022145</v>
      </c>
      <c r="E19" s="83">
        <v>36.63683958413305</v>
      </c>
      <c r="F19" s="83">
        <v>36.874347846499511</v>
      </c>
      <c r="G19" s="83">
        <v>37.638782035136501</v>
      </c>
      <c r="H19" s="83">
        <v>38.203891885224834</v>
      </c>
      <c r="I19" s="83">
        <v>38.663324415208436</v>
      </c>
      <c r="J19" s="83">
        <v>35.409926643454916</v>
      </c>
      <c r="K19" s="83">
        <v>37.356505009007279</v>
      </c>
      <c r="L19" s="21"/>
      <c r="M19" s="150"/>
      <c r="N19" s="150"/>
      <c r="O19" s="150"/>
      <c r="P19" s="150"/>
      <c r="Q19" s="150"/>
    </row>
    <row r="20" spans="2:17" s="23" customFormat="1" ht="10.5" customHeight="1" x14ac:dyDescent="0.2">
      <c r="B20" s="33"/>
      <c r="C20" s="10" t="s">
        <v>8</v>
      </c>
      <c r="D20" s="149">
        <v>40.913376208277114</v>
      </c>
      <c r="E20" s="149">
        <v>41.062271926768567</v>
      </c>
      <c r="F20" s="149">
        <v>41.604780670793211</v>
      </c>
      <c r="G20" s="149">
        <v>42.655269675083396</v>
      </c>
      <c r="H20" s="149">
        <v>43.077987574639089</v>
      </c>
      <c r="I20" s="149">
        <v>43.234619424620099</v>
      </c>
      <c r="J20" s="149">
        <v>40.930767781049667</v>
      </c>
      <c r="K20" s="149">
        <v>42.206415709805675</v>
      </c>
      <c r="L20" s="21"/>
      <c r="M20" s="150"/>
      <c r="N20" s="150"/>
      <c r="O20" s="150"/>
      <c r="P20" s="150"/>
      <c r="Q20" s="150"/>
    </row>
    <row r="21" spans="2:17" s="23" customFormat="1" ht="10.5" customHeight="1" x14ac:dyDescent="0.2">
      <c r="B21" s="33"/>
      <c r="C21" s="9" t="s">
        <v>9</v>
      </c>
      <c r="D21" s="83">
        <v>18.014889573504725</v>
      </c>
      <c r="E21" s="83">
        <v>18.059072433025044</v>
      </c>
      <c r="F21" s="83">
        <v>18.045610268651266</v>
      </c>
      <c r="G21" s="83">
        <v>18.312929082133959</v>
      </c>
      <c r="H21" s="83">
        <v>18.636205079014729</v>
      </c>
      <c r="I21" s="83">
        <v>19.002300243381281</v>
      </c>
      <c r="J21" s="83">
        <v>17.458944318093959</v>
      </c>
      <c r="K21" s="83">
        <v>18.155483972500576</v>
      </c>
      <c r="L21" s="21"/>
      <c r="M21" s="150"/>
      <c r="N21" s="150"/>
      <c r="O21" s="150"/>
      <c r="P21" s="150"/>
      <c r="Q21" s="150"/>
    </row>
    <row r="22" spans="2:17" s="23" customFormat="1" ht="10.5" customHeight="1" x14ac:dyDescent="0.2">
      <c r="B22" s="33"/>
      <c r="C22" s="10" t="s">
        <v>10</v>
      </c>
      <c r="D22" s="149">
        <v>12.210871403248602</v>
      </c>
      <c r="E22" s="149">
        <v>12.701785203415504</v>
      </c>
      <c r="F22" s="149">
        <v>13.007824888847987</v>
      </c>
      <c r="G22" s="149">
        <v>13.623066329512808</v>
      </c>
      <c r="H22" s="149">
        <v>14.381422663412046</v>
      </c>
      <c r="I22" s="149">
        <v>15.055499685943545</v>
      </c>
      <c r="J22" s="149">
        <v>14.291972557855877</v>
      </c>
      <c r="K22" s="149">
        <v>14.963536209768941</v>
      </c>
      <c r="L22" s="21"/>
      <c r="M22" s="150"/>
      <c r="N22" s="150"/>
      <c r="O22" s="150"/>
      <c r="P22" s="150"/>
      <c r="Q22" s="150"/>
    </row>
    <row r="23" spans="2:17" s="23" customFormat="1" ht="10.5" customHeight="1" x14ac:dyDescent="0.2">
      <c r="B23" s="33"/>
      <c r="C23" s="9" t="s">
        <v>11</v>
      </c>
      <c r="D23" s="83">
        <v>51.23038849666667</v>
      </c>
      <c r="E23" s="83">
        <v>52.953395474421143</v>
      </c>
      <c r="F23" s="83">
        <v>55.519376979798963</v>
      </c>
      <c r="G23" s="83">
        <v>56.500724538598092</v>
      </c>
      <c r="H23" s="83">
        <v>57.604574508706001</v>
      </c>
      <c r="I23" s="83">
        <v>57.790024774712016</v>
      </c>
      <c r="J23" s="83">
        <v>52.929959793869827</v>
      </c>
      <c r="K23" s="83">
        <v>53.681956767013745</v>
      </c>
      <c r="L23" s="21"/>
      <c r="M23" s="150"/>
      <c r="N23" s="150"/>
      <c r="O23" s="150"/>
      <c r="P23" s="150"/>
      <c r="Q23" s="150"/>
    </row>
    <row r="24" spans="2:17" s="23" customFormat="1" ht="10.5" customHeight="1" x14ac:dyDescent="0.2">
      <c r="B24" s="33"/>
      <c r="C24" s="10" t="s">
        <v>12</v>
      </c>
      <c r="D24" s="149">
        <v>29.997529736748675</v>
      </c>
      <c r="E24" s="149">
        <v>30.224707362020453</v>
      </c>
      <c r="F24" s="149">
        <v>30.701549863598544</v>
      </c>
      <c r="G24" s="149">
        <v>31.283118009221802</v>
      </c>
      <c r="H24" s="149">
        <v>31.579374345185588</v>
      </c>
      <c r="I24" s="149">
        <v>31.731942202175318</v>
      </c>
      <c r="J24" s="149">
        <v>29.035673599999445</v>
      </c>
      <c r="K24" s="149">
        <v>30.450485115075892</v>
      </c>
      <c r="L24" s="21"/>
      <c r="M24" s="150"/>
      <c r="N24" s="150"/>
      <c r="O24" s="150"/>
      <c r="P24" s="150"/>
      <c r="Q24" s="150"/>
    </row>
    <row r="25" spans="2:17" s="23" customFormat="1" ht="10.5" customHeight="1" x14ac:dyDescent="0.2">
      <c r="B25" s="33"/>
      <c r="C25" s="9" t="s">
        <v>13</v>
      </c>
      <c r="D25" s="83">
        <v>13.139509231904078</v>
      </c>
      <c r="E25" s="83">
        <v>13.783050520299552</v>
      </c>
      <c r="F25" s="83">
        <v>14.239558243298566</v>
      </c>
      <c r="G25" s="83">
        <v>14.840103469773707</v>
      </c>
      <c r="H25" s="83">
        <v>15.556831467348594</v>
      </c>
      <c r="I25" s="83">
        <v>15.980550990110151</v>
      </c>
      <c r="J25" s="83">
        <v>15.506381035690321</v>
      </c>
      <c r="K25" s="83">
        <v>16.116199182070289</v>
      </c>
      <c r="L25" s="21"/>
      <c r="M25" s="150"/>
      <c r="N25" s="150"/>
      <c r="O25" s="150"/>
      <c r="P25" s="150"/>
      <c r="Q25" s="150"/>
    </row>
    <row r="26" spans="2:17" s="23" customFormat="1" ht="10.5" customHeight="1" x14ac:dyDescent="0.2">
      <c r="B26" s="33"/>
      <c r="C26" s="10" t="s">
        <v>14</v>
      </c>
      <c r="D26" s="149">
        <v>13.851420416434591</v>
      </c>
      <c r="E26" s="149">
        <v>14.265427281874604</v>
      </c>
      <c r="F26" s="149">
        <v>14.811770245987786</v>
      </c>
      <c r="G26" s="149">
        <v>15.663602256136913</v>
      </c>
      <c r="H26" s="149">
        <v>16.436342090280402</v>
      </c>
      <c r="I26" s="149">
        <v>17.194947811200635</v>
      </c>
      <c r="J26" s="149">
        <v>17.081873304155749</v>
      </c>
      <c r="K26" s="149">
        <v>17.757521690733785</v>
      </c>
      <c r="L26" s="21"/>
      <c r="M26" s="150"/>
      <c r="N26" s="150"/>
      <c r="O26" s="150"/>
      <c r="P26" s="150"/>
      <c r="Q26" s="150"/>
    </row>
    <row r="27" spans="2:17" s="23" customFormat="1" ht="10.5" customHeight="1" x14ac:dyDescent="0.2">
      <c r="B27" s="33"/>
      <c r="C27" s="9" t="s">
        <v>15</v>
      </c>
      <c r="D27" s="83">
        <v>99.152510425815976</v>
      </c>
      <c r="E27" s="83">
        <v>101.41539828259245</v>
      </c>
      <c r="F27" s="83">
        <v>103.3838902757811</v>
      </c>
      <c r="G27" s="83">
        <v>102.98319865629593</v>
      </c>
      <c r="H27" s="83">
        <v>104.14043760022481</v>
      </c>
      <c r="I27" s="83">
        <v>104.362995255953</v>
      </c>
      <c r="J27" s="83">
        <v>101.4270033086809</v>
      </c>
      <c r="K27" s="83">
        <v>104.72387401595056</v>
      </c>
      <c r="L27" s="21"/>
      <c r="M27" s="150"/>
      <c r="N27" s="150"/>
      <c r="O27" s="150"/>
      <c r="P27" s="150"/>
      <c r="Q27" s="150"/>
    </row>
    <row r="28" spans="2:17" s="23" customFormat="1" ht="10.5" customHeight="1" x14ac:dyDescent="0.2">
      <c r="B28" s="33"/>
      <c r="C28" s="10" t="s">
        <v>25</v>
      </c>
      <c r="D28" s="149">
        <v>6.3076532061060862</v>
      </c>
      <c r="E28" s="149">
        <v>6.5178543074046447</v>
      </c>
      <c r="F28" s="149">
        <v>6.7085282880576482</v>
      </c>
      <c r="G28" s="149">
        <v>7.024145183768268</v>
      </c>
      <c r="H28" s="149">
        <v>7.3820288142569206</v>
      </c>
      <c r="I28" s="149">
        <v>7.684956830363415</v>
      </c>
      <c r="J28" s="149">
        <v>6.5189299804278171</v>
      </c>
      <c r="K28" s="149">
        <v>6.9859454797084215</v>
      </c>
      <c r="L28" s="21"/>
      <c r="M28" s="150"/>
      <c r="N28" s="150"/>
      <c r="O28" s="150"/>
      <c r="P28" s="150"/>
      <c r="Q28" s="150"/>
    </row>
    <row r="29" spans="2:17" s="23" customFormat="1" ht="10.5" customHeight="1" x14ac:dyDescent="0.2">
      <c r="B29" s="33"/>
      <c r="C29" s="9" t="s">
        <v>16</v>
      </c>
      <c r="D29" s="83">
        <v>44.533711580125612</v>
      </c>
      <c r="E29" s="83">
        <v>45.204513162557028</v>
      </c>
      <c r="F29" s="83">
        <v>45.928492694821593</v>
      </c>
      <c r="G29" s="83">
        <v>47.034177612305712</v>
      </c>
      <c r="H29" s="83">
        <v>47.841965539469129</v>
      </c>
      <c r="I29" s="83">
        <v>48.305056497926785</v>
      </c>
      <c r="J29" s="83">
        <v>46.186846822936083</v>
      </c>
      <c r="K29" s="83">
        <v>47.142460712534856</v>
      </c>
      <c r="L29" s="21"/>
      <c r="M29" s="150"/>
      <c r="N29" s="150"/>
      <c r="O29" s="150"/>
      <c r="P29" s="150"/>
      <c r="Q29" s="150"/>
    </row>
    <row r="30" spans="2:17" s="23" customFormat="1" ht="10.5" customHeight="1" x14ac:dyDescent="0.2">
      <c r="B30" s="33"/>
      <c r="C30" s="10" t="s">
        <v>74</v>
      </c>
      <c r="D30" s="149">
        <v>4.6884555216370973</v>
      </c>
      <c r="E30" s="149">
        <v>4.8627529837719834</v>
      </c>
      <c r="F30" s="149">
        <v>4.9957957809297788</v>
      </c>
      <c r="G30" s="149">
        <v>5.044927902423356</v>
      </c>
      <c r="H30" s="149">
        <v>5.1859680166979674</v>
      </c>
      <c r="I30" s="149">
        <v>5.3493489234491403</v>
      </c>
      <c r="J30" s="149">
        <v>5.1023717809004943</v>
      </c>
      <c r="K30" s="149">
        <v>5.2869049846287988</v>
      </c>
      <c r="L30" s="21"/>
      <c r="M30" s="150"/>
      <c r="N30" s="150"/>
      <c r="O30" s="150"/>
      <c r="P30" s="150"/>
      <c r="Q30" s="150"/>
    </row>
    <row r="31" spans="2:17" s="23" customFormat="1" ht="10.5" customHeight="1" x14ac:dyDescent="0.2">
      <c r="B31" s="33"/>
      <c r="C31" s="131" t="s">
        <v>17</v>
      </c>
      <c r="D31" s="83">
        <v>73.653689503056214</v>
      </c>
      <c r="E31" s="83">
        <v>74.335597685765521</v>
      </c>
      <c r="F31" s="83">
        <v>74.472076517000673</v>
      </c>
      <c r="G31" s="83">
        <v>75.610201817708287</v>
      </c>
      <c r="H31" s="83">
        <v>75.952411250806421</v>
      </c>
      <c r="I31" s="83">
        <v>76.083785996365577</v>
      </c>
      <c r="J31" s="83">
        <v>75.065961204415231</v>
      </c>
      <c r="K31" s="83">
        <v>77.150819847134542</v>
      </c>
      <c r="L31" s="21"/>
      <c r="M31" s="150"/>
      <c r="N31" s="150"/>
      <c r="O31" s="150"/>
      <c r="P31" s="150"/>
      <c r="Q31" s="150"/>
    </row>
    <row r="32" spans="2:17" s="23" customFormat="1" ht="10.5" customHeight="1" x14ac:dyDescent="0.2">
      <c r="B32" s="33"/>
      <c r="C32" s="10" t="s">
        <v>18</v>
      </c>
      <c r="D32" s="149">
        <v>11.903202302660683</v>
      </c>
      <c r="E32" s="149">
        <v>12.416812643746097</v>
      </c>
      <c r="F32" s="149">
        <v>12.81625011089219</v>
      </c>
      <c r="G32" s="149">
        <v>13.437110053875902</v>
      </c>
      <c r="H32" s="149">
        <v>14.159806777651914</v>
      </c>
      <c r="I32" s="149">
        <v>14.84057033317197</v>
      </c>
      <c r="J32" s="149">
        <v>14.451131952850508</v>
      </c>
      <c r="K32" s="149">
        <v>15.001155048168821</v>
      </c>
      <c r="L32" s="21"/>
      <c r="M32" s="150"/>
      <c r="N32" s="150"/>
      <c r="O32" s="150"/>
      <c r="P32" s="150"/>
      <c r="Q32" s="150"/>
    </row>
    <row r="33" spans="2:18" s="23" customFormat="1" ht="10.5" customHeight="1" x14ac:dyDescent="0.2">
      <c r="B33" s="33"/>
      <c r="C33" s="131" t="s">
        <v>19</v>
      </c>
      <c r="D33" s="83">
        <v>18.834914072795517</v>
      </c>
      <c r="E33" s="83">
        <v>19.252035800518321</v>
      </c>
      <c r="F33" s="83">
        <v>19.702838557008146</v>
      </c>
      <c r="G33" s="83">
        <v>20.443581817862292</v>
      </c>
      <c r="H33" s="83">
        <v>21.059821796978603</v>
      </c>
      <c r="I33" s="83">
        <v>21.578746251869578</v>
      </c>
      <c r="J33" s="83">
        <v>19.936977327581559</v>
      </c>
      <c r="K33" s="83">
        <v>20.668739173490014</v>
      </c>
      <c r="L33" s="21"/>
      <c r="M33" s="150"/>
      <c r="N33" s="150"/>
      <c r="O33" s="150"/>
      <c r="P33" s="150"/>
      <c r="Q33" s="150"/>
    </row>
    <row r="34" spans="2:18" s="23" customFormat="1" ht="10.5" customHeight="1" x14ac:dyDescent="0.2">
      <c r="B34" s="33"/>
      <c r="C34" s="10" t="s">
        <v>20</v>
      </c>
      <c r="D34" s="149">
        <v>8.671063210643041</v>
      </c>
      <c r="E34" s="149">
        <v>8.969239210125993</v>
      </c>
      <c r="F34" s="149">
        <v>9.4450893381450314</v>
      </c>
      <c r="G34" s="149">
        <v>10.195176040739069</v>
      </c>
      <c r="H34" s="149">
        <v>10.71412263209556</v>
      </c>
      <c r="I34" s="149">
        <v>11.215271489409883</v>
      </c>
      <c r="J34" s="149">
        <v>10.808650871086565</v>
      </c>
      <c r="K34" s="149">
        <v>11.444410001837287</v>
      </c>
      <c r="L34" s="21"/>
      <c r="M34" s="150"/>
      <c r="N34" s="150"/>
      <c r="O34" s="150"/>
      <c r="P34" s="150"/>
      <c r="Q34" s="150"/>
    </row>
    <row r="35" spans="2:18" s="23" customFormat="1" ht="10.5" customHeight="1" x14ac:dyDescent="0.2">
      <c r="B35" s="33"/>
      <c r="C35" s="131" t="s">
        <v>29</v>
      </c>
      <c r="D35" s="83">
        <v>15.584626619785601</v>
      </c>
      <c r="E35" s="83">
        <v>16.323610561077984</v>
      </c>
      <c r="F35" s="83">
        <v>16.645774745463562</v>
      </c>
      <c r="G35" s="83">
        <v>17.119493410025679</v>
      </c>
      <c r="H35" s="83">
        <v>17.719542594825377</v>
      </c>
      <c r="I35" s="83">
        <v>18.140490796449317</v>
      </c>
      <c r="J35" s="83">
        <v>17.255103103793637</v>
      </c>
      <c r="K35" s="83">
        <v>17.959332213178829</v>
      </c>
      <c r="L35" s="21"/>
      <c r="M35" s="150"/>
      <c r="N35" s="150"/>
      <c r="O35" s="150"/>
      <c r="P35" s="150"/>
      <c r="Q35" s="150"/>
    </row>
    <row r="36" spans="2:18" s="23" customFormat="1" ht="10.5" customHeight="1" x14ac:dyDescent="0.2">
      <c r="B36" s="33"/>
      <c r="C36" s="10" t="s">
        <v>21</v>
      </c>
      <c r="D36" s="149">
        <v>20.457716374064525</v>
      </c>
      <c r="E36" s="149">
        <v>20.89466761036217</v>
      </c>
      <c r="F36" s="149">
        <v>21.547653004864255</v>
      </c>
      <c r="G36" s="149">
        <v>22.567586746575859</v>
      </c>
      <c r="H36" s="149">
        <v>23.487288029888532</v>
      </c>
      <c r="I36" s="149">
        <v>24.037309487314456</v>
      </c>
      <c r="J36" s="149">
        <v>22.527948866563875</v>
      </c>
      <c r="K36" s="149">
        <v>23.17055398044193</v>
      </c>
      <c r="L36" s="21"/>
      <c r="M36" s="150"/>
      <c r="N36" s="150"/>
      <c r="O36" s="150"/>
      <c r="P36" s="150"/>
      <c r="Q36" s="150"/>
    </row>
    <row r="37" spans="2:18" s="23" customFormat="1" ht="10.5" customHeight="1" x14ac:dyDescent="0.2">
      <c r="B37" s="33"/>
      <c r="C37" s="131" t="s">
        <v>22</v>
      </c>
      <c r="D37" s="83">
        <v>24.788595009953784</v>
      </c>
      <c r="E37" s="83">
        <v>25.764248040391681</v>
      </c>
      <c r="F37" s="83">
        <v>26.5225379343788</v>
      </c>
      <c r="G37" s="83">
        <v>27.262511351427879</v>
      </c>
      <c r="H37" s="83">
        <v>27.807907068654071</v>
      </c>
      <c r="I37" s="83">
        <v>28.124272467266824</v>
      </c>
      <c r="J37" s="83">
        <v>24.928963495309748</v>
      </c>
      <c r="K37" s="83">
        <v>26.233114079568939</v>
      </c>
      <c r="L37" s="21"/>
      <c r="M37" s="150"/>
      <c r="N37" s="150"/>
      <c r="O37" s="150"/>
      <c r="P37" s="150"/>
      <c r="Q37" s="150"/>
    </row>
    <row r="38" spans="2:18" s="23" customFormat="1" ht="10.5" customHeight="1" x14ac:dyDescent="0.2">
      <c r="B38" s="33"/>
      <c r="C38" s="10" t="s">
        <v>23</v>
      </c>
      <c r="D38" s="149">
        <v>10.553141684860899</v>
      </c>
      <c r="E38" s="149">
        <v>11.046964812235659</v>
      </c>
      <c r="F38" s="149">
        <v>11.261451054332641</v>
      </c>
      <c r="G38" s="149">
        <v>11.950270171255294</v>
      </c>
      <c r="H38" s="149">
        <v>12.138527254086117</v>
      </c>
      <c r="I38" s="149">
        <v>12.075926427398818</v>
      </c>
      <c r="J38" s="149">
        <v>12.122015491365127</v>
      </c>
      <c r="K38" s="149">
        <v>12.66881779273475</v>
      </c>
      <c r="L38" s="21"/>
      <c r="M38" s="150"/>
      <c r="N38" s="150"/>
      <c r="O38" s="150"/>
      <c r="P38" s="150"/>
      <c r="Q38" s="150"/>
    </row>
    <row r="39" spans="2:18" s="23" customFormat="1" ht="10.5" customHeight="1" x14ac:dyDescent="0.2">
      <c r="B39" s="33"/>
      <c r="C39" s="131" t="s">
        <v>30</v>
      </c>
      <c r="D39" s="83">
        <v>44.362938581650774</v>
      </c>
      <c r="E39" s="83">
        <v>45.05347148079629</v>
      </c>
      <c r="F39" s="83">
        <v>45.453883416575174</v>
      </c>
      <c r="G39" s="83">
        <v>45.97042120129462</v>
      </c>
      <c r="H39" s="83">
        <v>46.268797762547358</v>
      </c>
      <c r="I39" s="83">
        <v>46.678772359777305</v>
      </c>
      <c r="J39" s="83">
        <v>41.85640474582717</v>
      </c>
      <c r="K39" s="83">
        <v>44.65146058676082</v>
      </c>
      <c r="L39" s="21"/>
      <c r="M39" s="150"/>
      <c r="N39" s="150"/>
      <c r="O39" s="150"/>
      <c r="P39" s="150"/>
      <c r="Q39" s="150"/>
    </row>
    <row r="40" spans="2:18" s="23" customFormat="1" ht="10.5" customHeight="1" x14ac:dyDescent="0.2">
      <c r="B40" s="33"/>
      <c r="C40" s="10" t="s">
        <v>31</v>
      </c>
      <c r="D40" s="149">
        <v>55.531683426743136</v>
      </c>
      <c r="E40" s="149">
        <v>56.831654815248754</v>
      </c>
      <c r="F40" s="149">
        <v>57.39863678115249</v>
      </c>
      <c r="G40" s="149">
        <v>58.370205915665672</v>
      </c>
      <c r="H40" s="149">
        <v>59.80131929700466</v>
      </c>
      <c r="I40" s="149">
        <v>60.800283062156403</v>
      </c>
      <c r="J40" s="149">
        <v>58.386420509411813</v>
      </c>
      <c r="K40" s="149">
        <v>62.061766726115451</v>
      </c>
      <c r="L40" s="21"/>
      <c r="M40" s="150"/>
      <c r="N40" s="150"/>
      <c r="O40" s="150"/>
      <c r="P40" s="150"/>
      <c r="Q40" s="150"/>
    </row>
    <row r="41" spans="2:18" s="23" customFormat="1" ht="15" customHeight="1" x14ac:dyDescent="0.2">
      <c r="B41" s="82" t="s">
        <v>26</v>
      </c>
      <c r="C41" s="148"/>
      <c r="D41" s="84">
        <v>29.226658755433828</v>
      </c>
      <c r="E41" s="84">
        <v>29.672193866613082</v>
      </c>
      <c r="F41" s="84">
        <v>30.094315395534405</v>
      </c>
      <c r="G41" s="84">
        <v>30.81447071057536</v>
      </c>
      <c r="H41" s="84">
        <v>31.271262391053675</v>
      </c>
      <c r="I41" s="84">
        <v>31.582244572181562</v>
      </c>
      <c r="J41" s="84">
        <v>29.320678742692518</v>
      </c>
      <c r="K41" s="84">
        <v>30.67440278746847</v>
      </c>
      <c r="L41" s="74"/>
      <c r="M41" s="140"/>
      <c r="N41" s="140"/>
      <c r="O41" s="140"/>
      <c r="P41" s="140"/>
      <c r="Q41" s="140"/>
    </row>
    <row r="42" spans="2:18" s="23" customFormat="1" ht="15" customHeight="1" x14ac:dyDescent="0.2">
      <c r="B42" s="82" t="s">
        <v>35</v>
      </c>
      <c r="C42" s="81"/>
      <c r="D42" s="84">
        <v>38.354192182533183</v>
      </c>
      <c r="E42" s="84">
        <v>39.113966630387843</v>
      </c>
      <c r="F42" s="84">
        <v>39.601801873661387</v>
      </c>
      <c r="G42" s="84">
        <v>40.418375252060443</v>
      </c>
      <c r="H42" s="84">
        <v>41.221952498667342</v>
      </c>
      <c r="I42" s="84">
        <v>41.774676773283062</v>
      </c>
      <c r="J42" s="84">
        <v>39.444376757982141</v>
      </c>
      <c r="K42" s="84">
        <v>41.620325059313764</v>
      </c>
      <c r="L42" s="74"/>
      <c r="M42" s="140"/>
      <c r="N42" s="140"/>
      <c r="O42" s="140"/>
      <c r="P42" s="140"/>
      <c r="Q42" s="140"/>
    </row>
    <row r="43" spans="2:18" ht="15" customHeight="1" x14ac:dyDescent="0.2">
      <c r="B43" s="29" t="s">
        <v>90</v>
      </c>
      <c r="C43" s="30"/>
      <c r="D43" s="36"/>
      <c r="E43" s="36"/>
      <c r="F43" s="36"/>
      <c r="G43" s="36"/>
      <c r="H43" s="36"/>
      <c r="I43" s="36"/>
      <c r="J43" s="36"/>
      <c r="K43" s="36"/>
      <c r="L43" s="32"/>
      <c r="M43" s="144"/>
      <c r="N43" s="144"/>
      <c r="O43" s="144"/>
      <c r="P43" s="144"/>
      <c r="Q43" s="144"/>
      <c r="R43" s="145"/>
    </row>
    <row r="44" spans="2:18" s="23" customFormat="1" ht="15" customHeight="1" x14ac:dyDescent="0.2">
      <c r="B44" s="33"/>
      <c r="C44" s="9" t="s">
        <v>0</v>
      </c>
      <c r="D44" s="34">
        <v>51.928133740393207</v>
      </c>
      <c r="E44" s="34">
        <v>45.952527792930368</v>
      </c>
      <c r="F44" s="34">
        <v>45.150005469416932</v>
      </c>
      <c r="G44" s="34">
        <v>47.144607758982971</v>
      </c>
      <c r="H44" s="34">
        <v>51.496559862388651</v>
      </c>
      <c r="I44" s="34">
        <v>59.580154124118081</v>
      </c>
      <c r="J44" s="34">
        <v>55.849555513203974</v>
      </c>
      <c r="K44" s="34">
        <v>66.446845497258579</v>
      </c>
      <c r="L44" s="21"/>
    </row>
    <row r="45" spans="2:18" s="23" customFormat="1" ht="10.5" customHeight="1" x14ac:dyDescent="0.2">
      <c r="B45" s="33"/>
      <c r="C45" s="10" t="s">
        <v>1</v>
      </c>
      <c r="D45" s="127">
        <v>392.53728577027363</v>
      </c>
      <c r="E45" s="127">
        <v>372.92629073682332</v>
      </c>
      <c r="F45" s="127">
        <v>369.70662588349057</v>
      </c>
      <c r="G45" s="127">
        <v>369.60461115336187</v>
      </c>
      <c r="H45" s="127">
        <v>377.54191784145371</v>
      </c>
      <c r="I45" s="127">
        <v>383.08087939360399</v>
      </c>
      <c r="J45" s="127">
        <v>421.60591023483903</v>
      </c>
      <c r="K45" s="127">
        <v>465.78410350819871</v>
      </c>
      <c r="L45" s="21"/>
    </row>
    <row r="46" spans="2:18" s="23" customFormat="1" ht="10.5" customHeight="1" x14ac:dyDescent="0.2">
      <c r="B46" s="33"/>
      <c r="C46" s="9" t="s">
        <v>2</v>
      </c>
      <c r="D46" s="34">
        <v>88.535227684728298</v>
      </c>
      <c r="E46" s="34">
        <v>88.147045510471344</v>
      </c>
      <c r="F46" s="34">
        <v>91.951464082443167</v>
      </c>
      <c r="G46" s="34">
        <v>94.294458471092156</v>
      </c>
      <c r="H46" s="34">
        <v>115.92397336357404</v>
      </c>
      <c r="I46" s="34">
        <v>262.66410142040451</v>
      </c>
      <c r="J46" s="34">
        <v>124.9889192471117</v>
      </c>
      <c r="K46" s="34">
        <v>130.67868836775355</v>
      </c>
      <c r="L46" s="21"/>
    </row>
    <row r="47" spans="2:18" s="23" customFormat="1" ht="10.5" customHeight="1" x14ac:dyDescent="0.2">
      <c r="B47" s="33"/>
      <c r="C47" s="10" t="s">
        <v>3</v>
      </c>
      <c r="D47" s="127">
        <v>439.12899461660191</v>
      </c>
      <c r="E47" s="127">
        <v>523.47018680710403</v>
      </c>
      <c r="F47" s="127">
        <v>504.55792885491013</v>
      </c>
      <c r="G47" s="127">
        <v>636.98993773026166</v>
      </c>
      <c r="H47" s="127">
        <v>582.46539805504642</v>
      </c>
      <c r="I47" s="179">
        <v>582.75404072057438</v>
      </c>
      <c r="J47" s="179">
        <v>602.68046374248524</v>
      </c>
      <c r="K47" s="179">
        <v>612.0237774767088</v>
      </c>
      <c r="L47" s="21"/>
    </row>
    <row r="48" spans="2:18" s="23" customFormat="1" ht="10.5" customHeight="1" x14ac:dyDescent="0.2">
      <c r="B48" s="33"/>
      <c r="C48" s="9" t="s">
        <v>4</v>
      </c>
      <c r="D48" s="34">
        <v>210.6010022590103</v>
      </c>
      <c r="E48" s="34">
        <v>209.89430133884537</v>
      </c>
      <c r="F48" s="34">
        <v>199.23575335034772</v>
      </c>
      <c r="G48" s="34">
        <v>213.81840034358302</v>
      </c>
      <c r="H48" s="34">
        <v>209.82060524222408</v>
      </c>
      <c r="I48" s="34">
        <v>227.3184107303652</v>
      </c>
      <c r="J48" s="34">
        <v>229.66582928835493</v>
      </c>
      <c r="K48" s="34">
        <v>374.13165534158634</v>
      </c>
      <c r="L48" s="21"/>
    </row>
    <row r="49" spans="2:12" s="23" customFormat="1" ht="10.5" customHeight="1" x14ac:dyDescent="0.2">
      <c r="B49" s="33"/>
      <c r="C49" s="10" t="s">
        <v>28</v>
      </c>
      <c r="D49" s="127">
        <v>159.94677419922635</v>
      </c>
      <c r="E49" s="127">
        <v>182.24469328031961</v>
      </c>
      <c r="F49" s="127">
        <v>173.46974497980972</v>
      </c>
      <c r="G49" s="127">
        <v>197.85585469318721</v>
      </c>
      <c r="H49" s="127">
        <v>217.52582655782012</v>
      </c>
      <c r="I49" s="127">
        <v>232.97059396761304</v>
      </c>
      <c r="J49" s="127">
        <v>248.32342254394916</v>
      </c>
      <c r="K49" s="179">
        <v>275.64746060268499</v>
      </c>
      <c r="L49" s="21"/>
    </row>
    <row r="50" spans="2:12" s="23" customFormat="1" ht="10.5" customHeight="1" x14ac:dyDescent="0.2">
      <c r="B50" s="33"/>
      <c r="C50" s="9" t="s">
        <v>5</v>
      </c>
      <c r="D50" s="34">
        <v>602.32583974622435</v>
      </c>
      <c r="E50" s="34">
        <v>592.041776252521</v>
      </c>
      <c r="F50" s="34">
        <v>625.9912523138745</v>
      </c>
      <c r="G50" s="34">
        <v>634.40147955117004</v>
      </c>
      <c r="H50" s="34">
        <v>723.81467640425478</v>
      </c>
      <c r="I50" s="34">
        <v>755.47079160511771</v>
      </c>
      <c r="J50" s="34">
        <v>788.77986079471327</v>
      </c>
      <c r="K50" s="34">
        <v>813.01628690598807</v>
      </c>
      <c r="L50" s="21"/>
    </row>
    <row r="51" spans="2:12" s="23" customFormat="1" ht="10.5" customHeight="1" x14ac:dyDescent="0.2">
      <c r="B51" s="33"/>
      <c r="C51" s="10" t="s">
        <v>6</v>
      </c>
      <c r="D51" s="127">
        <v>328.16340761762456</v>
      </c>
      <c r="E51" s="127">
        <v>352.87971539259479</v>
      </c>
      <c r="F51" s="127">
        <v>370.39895429191876</v>
      </c>
      <c r="G51" s="127">
        <v>382.27744727111747</v>
      </c>
      <c r="H51" s="127">
        <v>397.58942441691289</v>
      </c>
      <c r="I51" s="179">
        <v>417.94900594031174</v>
      </c>
      <c r="J51" s="179">
        <v>464.42616446030718</v>
      </c>
      <c r="K51" s="179">
        <v>468.16636858796107</v>
      </c>
      <c r="L51" s="21"/>
    </row>
    <row r="52" spans="2:12" s="23" customFormat="1" ht="10.5" customHeight="1" x14ac:dyDescent="0.2">
      <c r="B52" s="33"/>
      <c r="C52" s="9" t="s">
        <v>7</v>
      </c>
      <c r="D52" s="34">
        <v>662.55743568288995</v>
      </c>
      <c r="E52" s="34">
        <v>653.28179702280556</v>
      </c>
      <c r="F52" s="34">
        <v>659.89284844292683</v>
      </c>
      <c r="G52" s="34">
        <v>668.94417344397471</v>
      </c>
      <c r="H52" s="34">
        <v>691.31020358319631</v>
      </c>
      <c r="I52" s="34">
        <v>707.31305100249313</v>
      </c>
      <c r="J52" s="34">
        <v>717.770987769626</v>
      </c>
      <c r="K52" s="34">
        <v>751.4436466903602</v>
      </c>
      <c r="L52" s="21"/>
    </row>
    <row r="53" spans="2:12" s="23" customFormat="1" ht="10.5" customHeight="1" x14ac:dyDescent="0.2">
      <c r="B53" s="33"/>
      <c r="C53" s="10" t="s">
        <v>8</v>
      </c>
      <c r="D53" s="127">
        <v>484.97016084151232</v>
      </c>
      <c r="E53" s="127">
        <v>487.63494357412662</v>
      </c>
      <c r="F53" s="127">
        <v>499.97845304771005</v>
      </c>
      <c r="G53" s="127">
        <v>526.30935330407749</v>
      </c>
      <c r="H53" s="127">
        <v>539.97264779625971</v>
      </c>
      <c r="I53" s="127">
        <v>587.38281686826474</v>
      </c>
      <c r="J53" s="127">
        <v>634.59793833776155</v>
      </c>
      <c r="K53" s="127">
        <v>644.1884628395137</v>
      </c>
      <c r="L53" s="21"/>
    </row>
    <row r="54" spans="2:12" s="23" customFormat="1" ht="10.5" customHeight="1" x14ac:dyDescent="0.2">
      <c r="B54" s="33"/>
      <c r="C54" s="9" t="s">
        <v>9</v>
      </c>
      <c r="D54" s="34">
        <v>400.07992302643964</v>
      </c>
      <c r="E54" s="34">
        <v>417.67271847983091</v>
      </c>
      <c r="F54" s="34">
        <v>433.95762807208831</v>
      </c>
      <c r="G54" s="34">
        <v>435.01887363574758</v>
      </c>
      <c r="H54" s="34">
        <v>472.87340361194009</v>
      </c>
      <c r="I54" s="34">
        <v>448.18411385105043</v>
      </c>
      <c r="J54" s="34">
        <v>463.00589266559899</v>
      </c>
      <c r="K54" s="34">
        <v>694.05533749698827</v>
      </c>
      <c r="L54" s="21"/>
    </row>
    <row r="55" spans="2:12" s="23" customFormat="1" ht="10.5" customHeight="1" x14ac:dyDescent="0.2">
      <c r="B55" s="33"/>
      <c r="C55" s="10" t="s">
        <v>10</v>
      </c>
      <c r="D55" s="127">
        <v>104.94606843567932</v>
      </c>
      <c r="E55" s="127">
        <v>115.05349801533897</v>
      </c>
      <c r="F55" s="127">
        <v>130.48241108378821</v>
      </c>
      <c r="G55" s="127">
        <v>162.76978520711705</v>
      </c>
      <c r="H55" s="127">
        <v>144.80824256923873</v>
      </c>
      <c r="I55" s="127">
        <v>188.81413083541273</v>
      </c>
      <c r="J55" s="127">
        <v>255.40355558848438</v>
      </c>
      <c r="K55" s="127">
        <v>238.9975870799986</v>
      </c>
      <c r="L55" s="21"/>
    </row>
    <row r="56" spans="2:12" s="23" customFormat="1" ht="10.5" customHeight="1" x14ac:dyDescent="0.2">
      <c r="B56" s="33"/>
      <c r="C56" s="9" t="s">
        <v>12</v>
      </c>
      <c r="D56" s="34">
        <v>341.96830151367999</v>
      </c>
      <c r="E56" s="34">
        <v>322.34618276448043</v>
      </c>
      <c r="F56" s="34">
        <v>361.81431026872309</v>
      </c>
      <c r="G56" s="34">
        <v>375.96146001985045</v>
      </c>
      <c r="H56" s="34">
        <v>386.90263598263027</v>
      </c>
      <c r="I56" s="34">
        <v>372.87558681308451</v>
      </c>
      <c r="J56" s="34">
        <v>401.92492522986652</v>
      </c>
      <c r="K56" s="34">
        <v>427.89741590672514</v>
      </c>
      <c r="L56" s="21"/>
    </row>
    <row r="57" spans="2:12" s="23" customFormat="1" ht="10.5" customHeight="1" x14ac:dyDescent="0.2">
      <c r="B57" s="33"/>
      <c r="C57" s="10" t="s">
        <v>13</v>
      </c>
      <c r="D57" s="127">
        <v>122.99907163653474</v>
      </c>
      <c r="E57" s="127">
        <v>142.39301445047238</v>
      </c>
      <c r="F57" s="127">
        <v>204.47631466838556</v>
      </c>
      <c r="G57" s="127">
        <v>236.50087643288791</v>
      </c>
      <c r="H57" s="127">
        <v>320.60296429865139</v>
      </c>
      <c r="I57" s="179">
        <v>324.80912997814102</v>
      </c>
      <c r="J57" s="179">
        <v>343.9425219445281</v>
      </c>
      <c r="K57" s="179">
        <v>366.28290009118427</v>
      </c>
      <c r="L57" s="21"/>
    </row>
    <row r="58" spans="2:12" s="23" customFormat="1" ht="10.5" customHeight="1" x14ac:dyDescent="0.2">
      <c r="B58" s="33"/>
      <c r="C58" s="9" t="s">
        <v>14</v>
      </c>
      <c r="D58" s="34">
        <v>121.84754201584204</v>
      </c>
      <c r="E58" s="34">
        <v>162.3084581842181</v>
      </c>
      <c r="F58" s="34">
        <v>218.84934547951528</v>
      </c>
      <c r="G58" s="34">
        <v>268.181171029979</v>
      </c>
      <c r="H58" s="34">
        <v>323.20806743776888</v>
      </c>
      <c r="I58" s="133">
        <v>344.08278283289172</v>
      </c>
      <c r="J58" s="133">
        <v>359.62670089027654</v>
      </c>
      <c r="K58" s="133">
        <v>360.5542198040248</v>
      </c>
      <c r="L58" s="21"/>
    </row>
    <row r="59" spans="2:12" s="23" customFormat="1" ht="10.5" customHeight="1" x14ac:dyDescent="0.2">
      <c r="B59" s="33"/>
      <c r="C59" s="10" t="s">
        <v>15</v>
      </c>
      <c r="D59" s="127">
        <v>378.93428094862952</v>
      </c>
      <c r="E59" s="127">
        <v>438.23530969038438</v>
      </c>
      <c r="F59" s="127">
        <v>402.05991571525686</v>
      </c>
      <c r="G59" s="127">
        <v>522.96278257903293</v>
      </c>
      <c r="H59" s="127">
        <v>522.33437714145305</v>
      </c>
      <c r="I59" s="127">
        <v>567.07493639688698</v>
      </c>
      <c r="J59" s="127">
        <v>563.27040245194439</v>
      </c>
      <c r="K59" s="127">
        <v>593.52798146661837</v>
      </c>
      <c r="L59" s="21"/>
    </row>
    <row r="60" spans="2:12" s="23" customFormat="1" ht="10.5" customHeight="1" x14ac:dyDescent="0.2">
      <c r="B60" s="33"/>
      <c r="C60" s="9" t="s">
        <v>25</v>
      </c>
      <c r="D60" s="34">
        <v>94.896569157163512</v>
      </c>
      <c r="E60" s="34">
        <v>91.521467849076458</v>
      </c>
      <c r="F60" s="34">
        <v>95.465785577827518</v>
      </c>
      <c r="G60" s="34">
        <v>94.172878470103086</v>
      </c>
      <c r="H60" s="34">
        <v>101.05482998717393</v>
      </c>
      <c r="I60" s="133">
        <v>102.46671198780963</v>
      </c>
      <c r="J60" s="133">
        <v>112.70386075815948</v>
      </c>
      <c r="K60" s="133">
        <v>121.75337491073047</v>
      </c>
      <c r="L60" s="21"/>
    </row>
    <row r="61" spans="2:12" s="23" customFormat="1" ht="10.5" customHeight="1" x14ac:dyDescent="0.2">
      <c r="B61" s="33"/>
      <c r="C61" s="10" t="s">
        <v>16</v>
      </c>
      <c r="D61" s="127">
        <v>512.90460550330795</v>
      </c>
      <c r="E61" s="127">
        <v>511.96385760238115</v>
      </c>
      <c r="F61" s="127">
        <v>531.83657648375765</v>
      </c>
      <c r="G61" s="127">
        <v>540.17580729985764</v>
      </c>
      <c r="H61" s="127">
        <v>582.17992978871325</v>
      </c>
      <c r="I61" s="127">
        <v>651.65437794935463</v>
      </c>
      <c r="J61" s="127">
        <v>680.58336053458629</v>
      </c>
      <c r="K61" s="127">
        <v>684.74188138281238</v>
      </c>
      <c r="L61" s="21"/>
    </row>
    <row r="62" spans="2:12" s="23" customFormat="1" ht="10.5" customHeight="1" x14ac:dyDescent="0.2">
      <c r="B62" s="33"/>
      <c r="C62" s="33" t="s">
        <v>74</v>
      </c>
      <c r="D62" s="34">
        <v>51.029231611872376</v>
      </c>
      <c r="E62" s="34">
        <v>50.917946124598714</v>
      </c>
      <c r="F62" s="34">
        <v>48.465018213207316</v>
      </c>
      <c r="G62" s="34">
        <v>45.151729156042407</v>
      </c>
      <c r="H62" s="34">
        <v>48.903039440643909</v>
      </c>
      <c r="I62" s="34">
        <v>62.298206760467295</v>
      </c>
      <c r="J62" s="34">
        <v>63.797916402628914</v>
      </c>
      <c r="K62" s="34">
        <v>84.990597367423305</v>
      </c>
      <c r="L62" s="21"/>
    </row>
    <row r="63" spans="2:12" s="23" customFormat="1" ht="10.5" customHeight="1" x14ac:dyDescent="0.2">
      <c r="B63" s="33"/>
      <c r="C63" s="10" t="s">
        <v>17</v>
      </c>
      <c r="D63" s="127">
        <v>1141.0997859062954</v>
      </c>
      <c r="E63" s="127">
        <v>1183.399112284618</v>
      </c>
      <c r="F63" s="127">
        <v>1298.5689661188424</v>
      </c>
      <c r="G63" s="127">
        <v>1300.1227193407931</v>
      </c>
      <c r="H63" s="127">
        <v>1311.1155773981832</v>
      </c>
      <c r="I63" s="127">
        <v>1413.9644306311316</v>
      </c>
      <c r="J63" s="127">
        <v>1505.8475417197581</v>
      </c>
      <c r="K63" s="127">
        <v>1425.6173005650087</v>
      </c>
      <c r="L63" s="21"/>
    </row>
    <row r="64" spans="2:12" s="23" customFormat="1" ht="10.5" customHeight="1" x14ac:dyDescent="0.2">
      <c r="B64" s="33"/>
      <c r="C64" s="131" t="s">
        <v>18</v>
      </c>
      <c r="D64" s="34">
        <v>221.71181871415433</v>
      </c>
      <c r="E64" s="34">
        <v>275.34700149574178</v>
      </c>
      <c r="F64" s="34">
        <v>255.032211213643</v>
      </c>
      <c r="G64" s="34">
        <v>253.62627860928066</v>
      </c>
      <c r="H64" s="34">
        <v>285.81841553410982</v>
      </c>
      <c r="I64" s="34">
        <v>293.83601766054704</v>
      </c>
      <c r="J64" s="34">
        <v>329.56385683468415</v>
      </c>
      <c r="K64" s="34">
        <v>314.32159696711443</v>
      </c>
      <c r="L64" s="21"/>
    </row>
    <row r="65" spans="1:18" s="23" customFormat="1" ht="10.5" customHeight="1" x14ac:dyDescent="0.2">
      <c r="B65" s="33"/>
      <c r="C65" s="10" t="s">
        <v>19</v>
      </c>
      <c r="D65" s="127">
        <v>246.31700633700308</v>
      </c>
      <c r="E65" s="127">
        <v>255.37163885486552</v>
      </c>
      <c r="F65" s="127">
        <v>249.73715248496288</v>
      </c>
      <c r="G65" s="127">
        <v>252.92423059775487</v>
      </c>
      <c r="H65" s="127">
        <v>282.22040053730717</v>
      </c>
      <c r="I65" s="179">
        <v>297.19884901662732</v>
      </c>
      <c r="J65" s="179">
        <v>285.2056613058586</v>
      </c>
      <c r="K65" s="179">
        <v>317.89037652082749</v>
      </c>
      <c r="L65" s="21"/>
    </row>
    <row r="66" spans="1:18" s="23" customFormat="1" ht="10.5" customHeight="1" x14ac:dyDescent="0.2">
      <c r="B66" s="33"/>
      <c r="C66" s="131" t="s">
        <v>20</v>
      </c>
      <c r="D66" s="34">
        <v>116.71237046321149</v>
      </c>
      <c r="E66" s="34">
        <v>130.23098989246586</v>
      </c>
      <c r="F66" s="34">
        <v>132.81478712421512</v>
      </c>
      <c r="G66" s="34">
        <v>175.46160573632656</v>
      </c>
      <c r="H66" s="34">
        <v>193.43860624197885</v>
      </c>
      <c r="I66" s="34">
        <v>206.95957987785366</v>
      </c>
      <c r="J66" s="34">
        <v>219.51474404375247</v>
      </c>
      <c r="K66" s="34">
        <v>231.12863023382701</v>
      </c>
      <c r="L66" s="21"/>
    </row>
    <row r="67" spans="1:18" s="23" customFormat="1" ht="10.5" customHeight="1" x14ac:dyDescent="0.2">
      <c r="B67" s="33"/>
      <c r="C67" s="10" t="s">
        <v>29</v>
      </c>
      <c r="D67" s="127">
        <v>153.57071989553225</v>
      </c>
      <c r="E67" s="127">
        <v>182.01941280944718</v>
      </c>
      <c r="F67" s="127">
        <v>186.29675718351152</v>
      </c>
      <c r="G67" s="127">
        <v>189.38714301579444</v>
      </c>
      <c r="H67" s="127">
        <v>217.81694343317287</v>
      </c>
      <c r="I67" s="127">
        <v>310.94598475870697</v>
      </c>
      <c r="J67" s="127">
        <v>338.50447954307344</v>
      </c>
      <c r="K67" s="127">
        <v>310.88904298351804</v>
      </c>
      <c r="L67" s="21"/>
    </row>
    <row r="68" spans="1:18" s="23" customFormat="1" ht="10.5" customHeight="1" x14ac:dyDescent="0.2">
      <c r="B68" s="33"/>
      <c r="C68" s="131" t="s">
        <v>21</v>
      </c>
      <c r="D68" s="34">
        <v>199.20465262037266</v>
      </c>
      <c r="E68" s="34">
        <v>194.34529846503773</v>
      </c>
      <c r="F68" s="34">
        <v>216.40017294347609</v>
      </c>
      <c r="G68" s="34">
        <v>221.54305024188776</v>
      </c>
      <c r="H68" s="34">
        <v>236.93438475790859</v>
      </c>
      <c r="I68" s="133">
        <v>253.94910394324071</v>
      </c>
      <c r="J68" s="133">
        <v>242.33054818237881</v>
      </c>
      <c r="K68" s="133">
        <v>296.58778854913896</v>
      </c>
      <c r="L68" s="21"/>
    </row>
    <row r="69" spans="1:18" s="23" customFormat="1" ht="10.5" customHeight="1" x14ac:dyDescent="0.2">
      <c r="B69" s="33"/>
      <c r="C69" s="10" t="s">
        <v>22</v>
      </c>
      <c r="D69" s="127">
        <v>228.34078135894708</v>
      </c>
      <c r="E69" s="127">
        <v>239.08683747695235</v>
      </c>
      <c r="F69" s="127">
        <v>214.64077701230627</v>
      </c>
      <c r="G69" s="127">
        <v>247.0346048717399</v>
      </c>
      <c r="H69" s="127">
        <v>257.98448927782482</v>
      </c>
      <c r="I69" s="127">
        <v>254.886019345134</v>
      </c>
      <c r="J69" s="127">
        <v>249.80146080042618</v>
      </c>
      <c r="K69" s="127">
        <v>267.48024427661909</v>
      </c>
      <c r="L69" s="21"/>
    </row>
    <row r="70" spans="1:18" s="23" customFormat="1" ht="10.5" customHeight="1" x14ac:dyDescent="0.2">
      <c r="B70" s="33"/>
      <c r="C70" s="131" t="s">
        <v>23</v>
      </c>
      <c r="D70" s="34">
        <v>152.66610273124476</v>
      </c>
      <c r="E70" s="34">
        <v>152.81964905214431</v>
      </c>
      <c r="F70" s="34">
        <v>163.79612926374477</v>
      </c>
      <c r="G70" s="34">
        <v>180.4643927903297</v>
      </c>
      <c r="H70" s="34">
        <v>220.59242621590414</v>
      </c>
      <c r="I70" s="34">
        <v>223.58332479949863</v>
      </c>
      <c r="J70" s="34">
        <v>225.51425803302959</v>
      </c>
      <c r="K70" s="34">
        <v>199.00154839921026</v>
      </c>
      <c r="L70" s="21"/>
    </row>
    <row r="71" spans="1:18" s="23" customFormat="1" ht="10.5" customHeight="1" x14ac:dyDescent="0.2">
      <c r="B71" s="33"/>
      <c r="C71" s="10" t="s">
        <v>30</v>
      </c>
      <c r="D71" s="127">
        <v>950.16879826358524</v>
      </c>
      <c r="E71" s="127">
        <v>913.92004159101634</v>
      </c>
      <c r="F71" s="127">
        <v>947.7107985768024</v>
      </c>
      <c r="G71" s="127">
        <v>961.23507622789896</v>
      </c>
      <c r="H71" s="127">
        <v>976.49166776982804</v>
      </c>
      <c r="I71" s="127">
        <v>978.60727636309355</v>
      </c>
      <c r="J71" s="179">
        <v>956.55576808327874</v>
      </c>
      <c r="K71" s="179">
        <v>1023.4046368084017</v>
      </c>
      <c r="L71" s="21"/>
    </row>
    <row r="72" spans="1:18" s="23" customFormat="1" ht="10.5" customHeight="1" x14ac:dyDescent="0.2">
      <c r="B72" s="33"/>
      <c r="C72" s="131" t="s">
        <v>31</v>
      </c>
      <c r="D72" s="34">
        <v>2071.5566101851259</v>
      </c>
      <c r="E72" s="34">
        <v>1998.183336553263</v>
      </c>
      <c r="F72" s="34">
        <v>2014.941383521634</v>
      </c>
      <c r="G72" s="34">
        <v>1925.8581009691338</v>
      </c>
      <c r="H72" s="34">
        <v>1958.3386630050136</v>
      </c>
      <c r="I72" s="34">
        <v>2135.4794416428813</v>
      </c>
      <c r="J72" s="34">
        <v>2171.1820708580681</v>
      </c>
      <c r="K72" s="34">
        <v>2186.2396326749367</v>
      </c>
      <c r="L72" s="21"/>
    </row>
    <row r="73" spans="1:18" s="23" customFormat="1" ht="15" customHeight="1" x14ac:dyDescent="0.2">
      <c r="B73" s="82" t="s">
        <v>26</v>
      </c>
      <c r="C73" s="85"/>
      <c r="D73" s="86">
        <v>417.42054850447175</v>
      </c>
      <c r="E73" s="86">
        <v>422.48230030721874</v>
      </c>
      <c r="F73" s="86">
        <v>432.82397859995513</v>
      </c>
      <c r="G73" s="86">
        <v>456.09702225168047</v>
      </c>
      <c r="H73" s="86">
        <v>473.43429960690094</v>
      </c>
      <c r="I73" s="182">
        <v>488.56782767522338</v>
      </c>
      <c r="J73" s="182">
        <v>501.74085273877603</v>
      </c>
      <c r="K73" s="182">
        <v>520.73144736919744</v>
      </c>
      <c r="L73" s="74"/>
      <c r="M73" s="140"/>
      <c r="N73" s="140"/>
      <c r="O73" s="140"/>
      <c r="P73" s="140"/>
      <c r="Q73" s="140"/>
    </row>
    <row r="74" spans="1:18" s="23" customFormat="1" ht="15" customHeight="1" x14ac:dyDescent="0.2">
      <c r="B74" s="82" t="s">
        <v>35</v>
      </c>
      <c r="C74" s="85"/>
      <c r="D74" s="86">
        <v>991.38625979415269</v>
      </c>
      <c r="E74" s="86">
        <v>970.26235956597668</v>
      </c>
      <c r="F74" s="86">
        <v>983.7243149117453</v>
      </c>
      <c r="G74" s="86">
        <v>968.34773861743577</v>
      </c>
      <c r="H74" s="86">
        <v>991.33803910262986</v>
      </c>
      <c r="I74" s="182">
        <v>1063.0771319986993</v>
      </c>
      <c r="J74" s="182">
        <v>1083.2129817545497</v>
      </c>
      <c r="K74" s="182">
        <v>1101.5550926779915</v>
      </c>
      <c r="L74" s="74"/>
      <c r="M74" s="140"/>
      <c r="N74" s="140"/>
      <c r="O74" s="140"/>
      <c r="P74" s="140"/>
      <c r="Q74" s="140"/>
    </row>
    <row r="75" spans="1:18" s="2" customFormat="1" ht="4.5" customHeight="1" x14ac:dyDescent="0.2">
      <c r="B75" s="38"/>
      <c r="C75" s="38"/>
      <c r="D75" s="38"/>
      <c r="E75" s="38"/>
      <c r="F75" s="38"/>
      <c r="G75" s="38"/>
      <c r="H75" s="38"/>
      <c r="I75" s="38"/>
      <c r="J75" s="38"/>
      <c r="K75" s="38"/>
    </row>
    <row r="76" spans="1:18" s="1" customFormat="1" ht="0.75" customHeight="1" x14ac:dyDescent="0.2">
      <c r="B76" s="3"/>
      <c r="C76" s="3"/>
      <c r="D76" s="3"/>
      <c r="E76" s="3"/>
      <c r="F76" s="3"/>
      <c r="G76" s="3"/>
      <c r="H76" s="3"/>
      <c r="I76" s="3"/>
      <c r="J76" s="3"/>
      <c r="K76" s="3"/>
      <c r="L76" s="3"/>
    </row>
    <row r="77" spans="1:18" ht="33" customHeight="1" x14ac:dyDescent="0.2">
      <c r="C77" s="189" t="s">
        <v>104</v>
      </c>
      <c r="D77" s="189"/>
      <c r="E77" s="189"/>
      <c r="F77" s="189"/>
      <c r="G77" s="189"/>
      <c r="H77" s="189"/>
      <c r="I77" s="189"/>
      <c r="J77" s="189"/>
      <c r="K77" s="189"/>
      <c r="L77" s="44"/>
      <c r="M77" s="144"/>
      <c r="N77" s="144"/>
      <c r="O77" s="144"/>
      <c r="P77" s="144"/>
      <c r="Q77" s="144"/>
      <c r="R77" s="145"/>
    </row>
    <row r="78" spans="1:18" s="39" customFormat="1" ht="43.5" customHeight="1" x14ac:dyDescent="0.25">
      <c r="A78" s="40"/>
      <c r="C78" s="126"/>
      <c r="D78" s="126"/>
      <c r="E78" s="126"/>
      <c r="F78" s="126"/>
      <c r="G78" s="126"/>
      <c r="H78" s="126"/>
      <c r="I78" s="126"/>
      <c r="J78" s="126"/>
      <c r="K78" s="126"/>
    </row>
    <row r="79" spans="1:18" ht="14.25" customHeight="1" x14ac:dyDescent="0.25">
      <c r="B79" s="161" t="s">
        <v>91</v>
      </c>
      <c r="C79" s="45"/>
      <c r="D79" s="45"/>
      <c r="E79" s="45"/>
      <c r="F79" s="45"/>
      <c r="G79" s="45"/>
      <c r="H79" s="45"/>
      <c r="I79" s="45"/>
      <c r="J79" s="45"/>
      <c r="K79" s="45"/>
      <c r="L79" s="45"/>
    </row>
    <row r="83" spans="2:12" ht="15" x14ac:dyDescent="0.25">
      <c r="B83" s="39"/>
    </row>
    <row r="84" spans="2:12" ht="15" x14ac:dyDescent="0.25">
      <c r="B84" s="46"/>
    </row>
    <row r="85" spans="2:12" ht="15" hidden="1" x14ac:dyDescent="0.25">
      <c r="B85" s="124" t="s">
        <v>33</v>
      </c>
    </row>
    <row r="86" spans="2:12" ht="15" hidden="1" x14ac:dyDescent="0.25">
      <c r="B86" s="125" t="s">
        <v>34</v>
      </c>
    </row>
    <row r="88" spans="2:12" ht="15" x14ac:dyDescent="0.25">
      <c r="B88" s="167"/>
      <c r="C88" s="42"/>
      <c r="D88" s="20"/>
      <c r="E88" s="43"/>
      <c r="F88" s="20"/>
      <c r="G88" s="20"/>
      <c r="H88" s="44"/>
      <c r="I88" s="20"/>
      <c r="J88" s="20"/>
      <c r="K88" s="20"/>
      <c r="L88" s="20"/>
    </row>
    <row r="89" spans="2:12" ht="15" x14ac:dyDescent="0.25">
      <c r="B89" s="125"/>
      <c r="C89" s="42"/>
      <c r="D89" s="20"/>
      <c r="E89" s="43"/>
      <c r="F89" s="20"/>
      <c r="G89" s="20"/>
      <c r="H89" s="44"/>
      <c r="I89" s="20"/>
      <c r="J89" s="20"/>
      <c r="K89" s="20"/>
      <c r="L89" s="20"/>
    </row>
  </sheetData>
  <mergeCells count="1">
    <mergeCell ref="C77:K77"/>
  </mergeCells>
  <printOptions horizontalCentered="1" verticalCentered="1"/>
  <pageMargins left="0" right="0" top="0" bottom="0" header="0" footer="0"/>
  <pageSetup paperSize="9" scale="95"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B1:W66"/>
  <sheetViews>
    <sheetView showGridLines="0" view="pageBreakPreview" zoomScale="120" zoomScaleNormal="100" zoomScaleSheetLayoutView="120" workbookViewId="0"/>
  </sheetViews>
  <sheetFormatPr defaultRowHeight="11.25" x14ac:dyDescent="0.2"/>
  <cols>
    <col min="1" max="1" width="9.140625" style="14"/>
    <col min="2" max="2" width="4.5703125" style="14" customWidth="1"/>
    <col min="3" max="3" width="21.85546875" style="14" customWidth="1"/>
    <col min="4" max="9" width="7.7109375" style="14" customWidth="1"/>
    <col min="10" max="10" width="8.5703125" style="14" bestFit="1" customWidth="1"/>
    <col min="11" max="11" width="8.5703125" style="14" customWidth="1"/>
    <col min="12" max="12" width="3.85546875" style="14" customWidth="1"/>
    <col min="13" max="16384" width="9.140625" style="14"/>
  </cols>
  <sheetData>
    <row r="1" spans="2:13" ht="10.5" customHeight="1" x14ac:dyDescent="0.2">
      <c r="B1" s="11"/>
      <c r="C1" s="11"/>
      <c r="D1" s="12"/>
      <c r="E1" s="12"/>
      <c r="F1" s="12"/>
      <c r="G1" s="12"/>
      <c r="H1" s="12"/>
      <c r="I1" s="13"/>
      <c r="J1" s="13"/>
      <c r="K1" s="13"/>
    </row>
    <row r="2" spans="2:13" s="61" customFormat="1" ht="21" customHeight="1" x14ac:dyDescent="0.2">
      <c r="B2" s="55"/>
      <c r="C2" s="56"/>
      <c r="D2" s="58"/>
      <c r="E2" s="57"/>
      <c r="F2" s="57"/>
      <c r="G2" s="57"/>
      <c r="H2" s="57"/>
      <c r="I2" s="57"/>
      <c r="J2" s="57"/>
      <c r="K2" s="57"/>
      <c r="L2" s="59"/>
      <c r="M2" s="60"/>
    </row>
    <row r="3" spans="2:13" s="67" customFormat="1" ht="10.5" customHeight="1" x14ac:dyDescent="0.2">
      <c r="B3" s="62"/>
      <c r="C3" s="63"/>
      <c r="D3" s="64"/>
      <c r="E3" s="65"/>
      <c r="F3" s="65"/>
      <c r="G3" s="65"/>
      <c r="H3" s="65"/>
      <c r="I3" s="65"/>
      <c r="J3" s="65"/>
      <c r="K3" s="65"/>
      <c r="L3" s="66"/>
      <c r="M3" s="66"/>
    </row>
    <row r="4" spans="2:13" ht="9.75" customHeight="1" x14ac:dyDescent="0.2">
      <c r="B4" s="6"/>
      <c r="C4" s="6"/>
      <c r="D4" s="6"/>
      <c r="E4" s="6"/>
      <c r="F4" s="6"/>
      <c r="G4" s="6"/>
      <c r="H4" s="6"/>
      <c r="I4" s="6"/>
      <c r="J4" s="6"/>
      <c r="K4" s="6"/>
      <c r="L4" s="20"/>
      <c r="M4" s="20"/>
    </row>
    <row r="5" spans="2:13" ht="9.75" customHeight="1" x14ac:dyDescent="0.2">
      <c r="B5" s="6"/>
      <c r="C5" s="6"/>
      <c r="D5" s="6"/>
      <c r="E5" s="6"/>
      <c r="F5" s="6"/>
      <c r="G5" s="6"/>
      <c r="H5" s="6"/>
      <c r="I5" s="6"/>
      <c r="J5" s="6"/>
      <c r="K5" s="6"/>
      <c r="L5" s="20"/>
      <c r="M5" s="20"/>
    </row>
    <row r="6" spans="2:13" ht="9.75" customHeight="1" x14ac:dyDescent="0.2">
      <c r="B6" s="6"/>
      <c r="C6" s="6"/>
      <c r="D6" s="6"/>
      <c r="E6" s="6"/>
      <c r="F6" s="6"/>
      <c r="G6" s="6"/>
      <c r="H6" s="6"/>
      <c r="I6" s="6"/>
      <c r="J6" s="6"/>
      <c r="K6" s="6"/>
      <c r="L6" s="20"/>
      <c r="M6" s="20"/>
    </row>
    <row r="7" spans="2:13" ht="9.75" customHeight="1" x14ac:dyDescent="0.2">
      <c r="B7" s="6"/>
      <c r="C7" s="6"/>
      <c r="D7" s="6"/>
      <c r="E7" s="6"/>
      <c r="F7" s="6"/>
      <c r="G7" s="6"/>
      <c r="H7" s="6"/>
      <c r="I7" s="6"/>
      <c r="J7" s="6"/>
      <c r="K7" s="6"/>
      <c r="L7" s="20"/>
      <c r="M7" s="20"/>
    </row>
    <row r="8" spans="2:13" s="67" customFormat="1" ht="10.5" customHeight="1" x14ac:dyDescent="0.2">
      <c r="B8" s="62"/>
      <c r="C8" s="63"/>
      <c r="D8" s="65"/>
      <c r="E8" s="65"/>
      <c r="F8" s="65"/>
      <c r="G8" s="65"/>
      <c r="H8" s="65"/>
      <c r="I8" s="65"/>
      <c r="J8" s="65"/>
      <c r="K8" s="65"/>
      <c r="L8" s="66"/>
      <c r="M8" s="66"/>
    </row>
    <row r="9" spans="2:13" s="67" customFormat="1" ht="10.5" customHeight="1" x14ac:dyDescent="0.2">
      <c r="B9" s="62"/>
      <c r="C9" s="63"/>
      <c r="D9" s="64"/>
      <c r="E9" s="65"/>
      <c r="F9" s="65"/>
      <c r="G9" s="65"/>
      <c r="H9" s="65"/>
      <c r="I9" s="65"/>
      <c r="J9" s="65"/>
      <c r="K9" s="65"/>
      <c r="L9" s="66"/>
      <c r="M9" s="66"/>
    </row>
    <row r="10" spans="2:13" s="67" customFormat="1" ht="10.5" customHeight="1" x14ac:dyDescent="0.2">
      <c r="B10" s="62"/>
      <c r="C10" s="63"/>
      <c r="D10" s="65"/>
      <c r="E10" s="65"/>
      <c r="F10" s="65"/>
      <c r="G10" s="65"/>
      <c r="H10" s="65"/>
      <c r="I10" s="65"/>
      <c r="J10" s="65"/>
      <c r="K10" s="65"/>
      <c r="L10" s="66"/>
      <c r="M10" s="66"/>
    </row>
    <row r="11" spans="2:13" s="67" customFormat="1" ht="10.5" customHeight="1" x14ac:dyDescent="0.2">
      <c r="B11" s="62"/>
      <c r="C11" s="63"/>
      <c r="D11" s="64"/>
      <c r="E11" s="65"/>
      <c r="F11" s="65"/>
      <c r="G11" s="65"/>
      <c r="H11" s="65"/>
      <c r="I11" s="65"/>
      <c r="J11" s="65"/>
      <c r="K11" s="65"/>
      <c r="L11" s="66"/>
      <c r="M11" s="66"/>
    </row>
    <row r="12" spans="2:13" s="67" customFormat="1" ht="10.5" customHeight="1" x14ac:dyDescent="0.2">
      <c r="B12" s="62"/>
      <c r="C12" s="63"/>
      <c r="D12" s="65"/>
      <c r="E12" s="65"/>
      <c r="F12" s="65"/>
      <c r="G12" s="65"/>
      <c r="H12" s="65"/>
      <c r="I12" s="65"/>
      <c r="J12" s="65"/>
      <c r="K12" s="65"/>
      <c r="L12" s="66"/>
      <c r="M12" s="66"/>
    </row>
    <row r="13" spans="2:13" s="67" customFormat="1" ht="10.5" customHeight="1" x14ac:dyDescent="0.2">
      <c r="B13" s="62"/>
      <c r="C13" s="63"/>
      <c r="D13" s="64"/>
      <c r="E13" s="65"/>
      <c r="F13" s="65"/>
      <c r="G13" s="65"/>
      <c r="H13" s="65"/>
      <c r="I13" s="65"/>
      <c r="J13" s="65"/>
      <c r="K13" s="65"/>
      <c r="L13" s="66"/>
      <c r="M13" s="66"/>
    </row>
    <row r="14" spans="2:13" s="2" customFormat="1" ht="7.5" customHeight="1" x14ac:dyDescent="0.2">
      <c r="B14" s="15"/>
      <c r="C14" s="15"/>
      <c r="D14" s="15"/>
      <c r="E14" s="15"/>
      <c r="F14" s="15"/>
      <c r="G14" s="15"/>
      <c r="H14" s="15"/>
      <c r="I14" s="15"/>
      <c r="J14" s="15"/>
      <c r="K14" s="15"/>
      <c r="L14" s="15"/>
    </row>
    <row r="15" spans="2:13" s="1" customFormat="1" ht="0.75" customHeight="1" x14ac:dyDescent="0.2">
      <c r="B15" s="3"/>
      <c r="C15" s="3"/>
      <c r="D15" s="3"/>
      <c r="E15" s="3"/>
      <c r="F15" s="3"/>
      <c r="G15" s="3"/>
      <c r="H15" s="3"/>
      <c r="I15" s="3"/>
      <c r="J15" s="3"/>
      <c r="K15" s="3"/>
      <c r="L15" s="3"/>
    </row>
    <row r="16" spans="2:13" ht="18.75" customHeight="1" x14ac:dyDescent="0.25">
      <c r="B16" s="68" t="s">
        <v>92</v>
      </c>
      <c r="C16" s="16"/>
      <c r="D16" s="18"/>
      <c r="E16" s="18"/>
      <c r="F16" s="18"/>
      <c r="G16" s="18"/>
      <c r="H16" s="18"/>
      <c r="I16" s="18"/>
      <c r="J16" s="18"/>
      <c r="K16" s="18"/>
      <c r="L16" s="19"/>
      <c r="M16" s="20"/>
    </row>
    <row r="17" spans="2:13" s="23" customFormat="1" ht="7.5" customHeight="1" x14ac:dyDescent="0.2">
      <c r="B17" s="21"/>
      <c r="C17" s="21"/>
      <c r="D17" s="22"/>
      <c r="E17" s="22"/>
      <c r="F17" s="22"/>
      <c r="G17" s="22"/>
      <c r="H17" s="22"/>
      <c r="I17" s="22"/>
      <c r="J17" s="22"/>
      <c r="K17" s="22"/>
      <c r="L17" s="21"/>
      <c r="M17" s="21"/>
    </row>
    <row r="18" spans="2:13" s="2" customFormat="1" ht="15" customHeight="1" x14ac:dyDescent="0.2">
      <c r="B18" s="69" t="s">
        <v>93</v>
      </c>
      <c r="C18" s="24"/>
      <c r="D18" s="24"/>
      <c r="E18" s="24"/>
      <c r="F18" s="24"/>
      <c r="G18" s="24"/>
      <c r="H18" s="24"/>
      <c r="I18" s="24"/>
      <c r="J18" s="24"/>
      <c r="K18" s="24"/>
      <c r="L18" s="25"/>
    </row>
    <row r="19" spans="2:13" s="1" customFormat="1" ht="0.75" customHeight="1" x14ac:dyDescent="0.2">
      <c r="B19" s="3"/>
      <c r="C19" s="3"/>
      <c r="D19" s="3"/>
      <c r="E19" s="3"/>
      <c r="F19" s="3"/>
      <c r="G19" s="3"/>
      <c r="H19" s="3"/>
      <c r="I19" s="3"/>
      <c r="J19" s="3"/>
      <c r="K19" s="3"/>
      <c r="L19" s="3"/>
    </row>
    <row r="20" spans="2:13" s="28" customFormat="1" ht="20.25" customHeight="1" x14ac:dyDescent="0.2">
      <c r="B20" s="26"/>
      <c r="C20" s="26"/>
      <c r="D20" s="70">
        <v>2014</v>
      </c>
      <c r="E20" s="70">
        <v>2015</v>
      </c>
      <c r="F20" s="70">
        <v>2016</v>
      </c>
      <c r="G20" s="70">
        <v>2017</v>
      </c>
      <c r="H20" s="70">
        <v>2018</v>
      </c>
      <c r="I20" s="169">
        <v>2019</v>
      </c>
      <c r="J20" s="70" t="s">
        <v>36</v>
      </c>
      <c r="K20" s="70" t="s">
        <v>102</v>
      </c>
      <c r="L20" s="71"/>
      <c r="M20" s="2"/>
    </row>
    <row r="21" spans="2:13" s="1" customFormat="1" ht="0.75" customHeight="1" x14ac:dyDescent="0.2">
      <c r="D21" s="3"/>
      <c r="E21" s="3"/>
      <c r="F21" s="3"/>
      <c r="G21" s="3"/>
      <c r="H21" s="3"/>
      <c r="I21" s="3"/>
      <c r="J21" s="3"/>
      <c r="K21" s="3"/>
      <c r="L21" s="3"/>
    </row>
    <row r="22" spans="2:13" ht="7.5" customHeight="1" x14ac:dyDescent="0.2">
      <c r="B22" s="29"/>
      <c r="C22" s="30"/>
      <c r="D22" s="31"/>
      <c r="E22" s="31"/>
      <c r="F22" s="31"/>
      <c r="G22" s="31"/>
      <c r="H22" s="31"/>
      <c r="I22" s="31"/>
      <c r="J22" s="31"/>
      <c r="K22" s="31"/>
      <c r="L22" s="32"/>
      <c r="M22" s="20"/>
    </row>
    <row r="23" spans="2:13" s="23" customFormat="1" ht="17.25" customHeight="1" x14ac:dyDescent="0.2">
      <c r="B23" s="33"/>
      <c r="C23" s="75" t="s">
        <v>0</v>
      </c>
      <c r="D23" s="77">
        <v>6.7439999999999998</v>
      </c>
      <c r="E23" s="77">
        <v>6.2469999999999999</v>
      </c>
      <c r="F23" s="77">
        <v>5.782</v>
      </c>
      <c r="G23" s="77">
        <v>6.8470000000000004</v>
      </c>
      <c r="H23" s="77">
        <v>6.8479999999999999</v>
      </c>
      <c r="I23" s="77">
        <v>6.82</v>
      </c>
      <c r="J23" s="77">
        <v>6.7130000000000001</v>
      </c>
      <c r="K23" s="77">
        <v>6.8129999999999997</v>
      </c>
      <c r="L23" s="21"/>
      <c r="M23" s="21"/>
    </row>
    <row r="24" spans="2:13" s="23" customFormat="1" ht="13.5" customHeight="1" x14ac:dyDescent="0.2">
      <c r="B24" s="33"/>
      <c r="C24" s="78" t="s">
        <v>1</v>
      </c>
      <c r="D24" s="138">
        <v>30.512</v>
      </c>
      <c r="E24" s="138">
        <v>29.681000000000001</v>
      </c>
      <c r="F24" s="138">
        <v>28.815999999999999</v>
      </c>
      <c r="G24" s="138">
        <v>27.841000000000001</v>
      </c>
      <c r="H24" s="138">
        <v>26.483000000000001</v>
      </c>
      <c r="I24" s="138">
        <v>25.527999999999999</v>
      </c>
      <c r="J24" s="138">
        <v>25.17366081483334</v>
      </c>
      <c r="K24" s="138">
        <v>24.752779552555975</v>
      </c>
      <c r="L24" s="21"/>
      <c r="M24" s="21"/>
    </row>
    <row r="25" spans="2:13" s="23" customFormat="1" ht="13.5" customHeight="1" x14ac:dyDescent="0.2">
      <c r="B25" s="33"/>
      <c r="C25" s="75" t="s">
        <v>2</v>
      </c>
      <c r="D25" s="77">
        <v>27.498000000000001</v>
      </c>
      <c r="E25" s="77">
        <v>24.856999999999999</v>
      </c>
      <c r="F25" s="77">
        <v>24.725000000000001</v>
      </c>
      <c r="G25" s="77">
        <v>24.338999999999999</v>
      </c>
      <c r="H25" s="77">
        <v>24.353999999999999</v>
      </c>
      <c r="I25" s="77">
        <v>24.588000000000001</v>
      </c>
      <c r="J25" s="77">
        <v>25.581</v>
      </c>
      <c r="K25" s="77">
        <v>26.381</v>
      </c>
      <c r="L25" s="21"/>
      <c r="M25" s="21"/>
    </row>
    <row r="26" spans="2:13" s="23" customFormat="1" ht="14.25" customHeight="1" x14ac:dyDescent="0.2">
      <c r="B26" s="33"/>
      <c r="C26" s="78" t="s">
        <v>3</v>
      </c>
      <c r="D26" s="138">
        <v>65.897999999999996</v>
      </c>
      <c r="E26" s="138">
        <v>70.320999999999998</v>
      </c>
      <c r="F26" s="138">
        <v>70.507000000000005</v>
      </c>
      <c r="G26" s="138">
        <v>68.156999999999996</v>
      </c>
      <c r="H26" s="138">
        <v>70.298000000000002</v>
      </c>
      <c r="I26" s="138">
        <v>69.424000000000007</v>
      </c>
      <c r="J26" s="138">
        <v>71.048000000000002</v>
      </c>
      <c r="K26" s="138">
        <v>71.141999999999996</v>
      </c>
      <c r="L26" s="21"/>
      <c r="M26" s="21"/>
    </row>
    <row r="27" spans="2:13" s="23" customFormat="1" ht="13.5" customHeight="1" x14ac:dyDescent="0.2">
      <c r="B27" s="33"/>
      <c r="C27" s="75" t="s">
        <v>4</v>
      </c>
      <c r="D27" s="77">
        <v>15.38</v>
      </c>
      <c r="E27" s="77">
        <v>15.143000000000001</v>
      </c>
      <c r="F27" s="77">
        <v>14.843999999999999</v>
      </c>
      <c r="G27" s="77">
        <v>14.8</v>
      </c>
      <c r="H27" s="77">
        <v>15.003</v>
      </c>
      <c r="I27" s="77">
        <v>15.07</v>
      </c>
      <c r="J27" s="77">
        <v>15.2</v>
      </c>
      <c r="K27" s="77">
        <v>15.2</v>
      </c>
      <c r="L27" s="21"/>
      <c r="M27" s="21"/>
    </row>
    <row r="28" spans="2:13" s="23" customFormat="1" ht="13.5" customHeight="1" x14ac:dyDescent="0.2">
      <c r="B28" s="33"/>
      <c r="C28" s="78" t="s">
        <v>28</v>
      </c>
      <c r="D28" s="138">
        <v>20.222000000000001</v>
      </c>
      <c r="E28" s="138">
        <v>21.454000000000001</v>
      </c>
      <c r="F28" s="138">
        <v>22.704000000000001</v>
      </c>
      <c r="G28" s="138">
        <v>23.768999999999998</v>
      </c>
      <c r="H28" s="138">
        <v>24.66</v>
      </c>
      <c r="I28" s="138">
        <v>24.986999999999998</v>
      </c>
      <c r="J28" s="138">
        <v>26.815000000000001</v>
      </c>
      <c r="K28" s="138">
        <v>27.815000000000001</v>
      </c>
      <c r="L28" s="21"/>
      <c r="M28" s="21"/>
    </row>
    <row r="29" spans="2:13" s="23" customFormat="1" ht="13.5" customHeight="1" x14ac:dyDescent="0.2">
      <c r="B29" s="33"/>
      <c r="C29" s="75" t="s">
        <v>5</v>
      </c>
      <c r="D29" s="77">
        <v>16.900555256482907</v>
      </c>
      <c r="E29" s="77">
        <v>17.245999999999999</v>
      </c>
      <c r="F29" s="77">
        <v>17.253</v>
      </c>
      <c r="G29" s="77">
        <v>16.739486599999999</v>
      </c>
      <c r="H29" s="77">
        <v>17.149999999999999</v>
      </c>
      <c r="I29" s="77">
        <v>17.972999999999999</v>
      </c>
      <c r="J29" s="77">
        <v>18.071000000000002</v>
      </c>
      <c r="K29" s="77">
        <v>18.312000000000001</v>
      </c>
      <c r="L29" s="21"/>
      <c r="M29" s="21"/>
    </row>
    <row r="30" spans="2:13" s="23" customFormat="1" ht="13.5" customHeight="1" x14ac:dyDescent="0.2">
      <c r="B30" s="33"/>
      <c r="C30" s="78" t="s">
        <v>6</v>
      </c>
      <c r="D30" s="138">
        <v>6.2850000000000001</v>
      </c>
      <c r="E30" s="138">
        <v>6.0449999999999999</v>
      </c>
      <c r="F30" s="138">
        <v>6.08</v>
      </c>
      <c r="G30" s="138">
        <v>6.0220000000000002</v>
      </c>
      <c r="H30" s="138">
        <v>6.2210000000000001</v>
      </c>
      <c r="I30" s="138">
        <v>6.4119999999999999</v>
      </c>
      <c r="J30" s="138">
        <v>6.6260000000000003</v>
      </c>
      <c r="K30" s="138">
        <v>6.726</v>
      </c>
      <c r="L30" s="21"/>
      <c r="M30" s="21"/>
    </row>
    <row r="31" spans="2:13" s="23" customFormat="1" ht="13.5" customHeight="1" x14ac:dyDescent="0.2">
      <c r="B31" s="33"/>
      <c r="C31" s="75" t="s">
        <v>7</v>
      </c>
      <c r="D31" s="77">
        <v>206.97781000000001</v>
      </c>
      <c r="E31" s="77">
        <v>204.77600000000001</v>
      </c>
      <c r="F31" s="77">
        <v>208.143</v>
      </c>
      <c r="G31" s="77">
        <v>208.208</v>
      </c>
      <c r="H31" s="77">
        <v>208.209</v>
      </c>
      <c r="I31" s="77">
        <v>207.84700000000001</v>
      </c>
      <c r="J31" s="160">
        <v>208</v>
      </c>
      <c r="K31" s="160">
        <v>208</v>
      </c>
      <c r="L31" s="21"/>
      <c r="M31" s="21"/>
    </row>
    <row r="32" spans="2:13" s="23" customFormat="1" ht="13.5" customHeight="1" x14ac:dyDescent="0.2">
      <c r="B32" s="33"/>
      <c r="C32" s="78" t="s">
        <v>8</v>
      </c>
      <c r="D32" s="138">
        <v>178.8</v>
      </c>
      <c r="E32" s="138">
        <v>177.19499999999999</v>
      </c>
      <c r="F32" s="138">
        <v>177.863</v>
      </c>
      <c r="G32" s="138">
        <v>179.75899999999999</v>
      </c>
      <c r="H32" s="138">
        <v>181.499</v>
      </c>
      <c r="I32" s="138">
        <v>182.036</v>
      </c>
      <c r="J32" s="138">
        <v>186.93799999999999</v>
      </c>
      <c r="K32" s="138">
        <v>189.05099999999999</v>
      </c>
      <c r="L32" s="21"/>
      <c r="M32" s="21"/>
    </row>
    <row r="33" spans="2:13" s="23" customFormat="1" ht="13.5" customHeight="1" x14ac:dyDescent="0.2">
      <c r="B33" s="33"/>
      <c r="C33" s="75" t="s">
        <v>9</v>
      </c>
      <c r="D33" s="77">
        <v>107.25700000000001</v>
      </c>
      <c r="E33" s="77">
        <v>104.419</v>
      </c>
      <c r="F33" s="77">
        <v>105.99</v>
      </c>
      <c r="G33" s="77">
        <v>106.85</v>
      </c>
      <c r="H33" s="77">
        <v>109.19799999999999</v>
      </c>
      <c r="I33" s="77">
        <v>107.07599999999999</v>
      </c>
      <c r="J33" s="77">
        <v>107.60299999999999</v>
      </c>
      <c r="K33" s="77">
        <v>106.67100000000001</v>
      </c>
      <c r="L33" s="21"/>
      <c r="M33" s="21"/>
    </row>
    <row r="34" spans="2:13" s="23" customFormat="1" ht="13.5" customHeight="1" x14ac:dyDescent="0.2">
      <c r="B34" s="33"/>
      <c r="C34" s="78" t="s">
        <v>10</v>
      </c>
      <c r="D34" s="138">
        <v>17.478999999999999</v>
      </c>
      <c r="E34" s="138">
        <v>17.391999999999999</v>
      </c>
      <c r="F34" s="138">
        <v>17.893000000000001</v>
      </c>
      <c r="G34" s="138">
        <v>18.739000000000001</v>
      </c>
      <c r="H34" s="138">
        <v>19.888000000000002</v>
      </c>
      <c r="I34" s="138">
        <v>22.998999999999999</v>
      </c>
      <c r="J34" s="138">
        <v>22.698</v>
      </c>
      <c r="K34" s="138">
        <v>24.26</v>
      </c>
      <c r="L34" s="21"/>
      <c r="M34" s="21"/>
    </row>
    <row r="35" spans="2:13" s="23" customFormat="1" ht="13.5" customHeight="1" x14ac:dyDescent="0.2">
      <c r="B35" s="33"/>
      <c r="C35" s="75" t="s">
        <v>12</v>
      </c>
      <c r="D35" s="77">
        <v>183.465</v>
      </c>
      <c r="E35" s="77">
        <v>178.42400000000001</v>
      </c>
      <c r="F35" s="77">
        <v>176.25700000000001</v>
      </c>
      <c r="G35" s="77">
        <v>174.613</v>
      </c>
      <c r="H35" s="77">
        <v>174.114</v>
      </c>
      <c r="I35" s="77">
        <v>176.42599999999999</v>
      </c>
      <c r="J35" s="77">
        <v>175.54</v>
      </c>
      <c r="K35" s="77">
        <v>174.20599999999999</v>
      </c>
      <c r="L35" s="21"/>
      <c r="M35" s="21"/>
    </row>
    <row r="36" spans="2:13" s="23" customFormat="1" ht="13.5" customHeight="1" x14ac:dyDescent="0.2">
      <c r="B36" s="33"/>
      <c r="C36" s="78" t="s">
        <v>13</v>
      </c>
      <c r="D36" s="138">
        <v>4.6459999999999999</v>
      </c>
      <c r="E36" s="138">
        <v>4.8319999999999999</v>
      </c>
      <c r="F36" s="138">
        <v>5.2190000000000003</v>
      </c>
      <c r="G36" s="138">
        <v>5.5469999999999997</v>
      </c>
      <c r="H36" s="138">
        <v>5.891</v>
      </c>
      <c r="I36" s="138">
        <v>6.4249999999999998</v>
      </c>
      <c r="J36" s="138">
        <v>6.9850000000000003</v>
      </c>
      <c r="K36" s="138">
        <v>7.3650000000000002</v>
      </c>
      <c r="L36" s="21"/>
      <c r="M36" s="21"/>
    </row>
    <row r="37" spans="2:13" s="23" customFormat="1" ht="13.5" customHeight="1" x14ac:dyDescent="0.2">
      <c r="B37" s="33"/>
      <c r="C37" s="75" t="s">
        <v>14</v>
      </c>
      <c r="D37" s="77">
        <v>8.5679999999999996</v>
      </c>
      <c r="E37" s="77">
        <v>11.765000000000001</v>
      </c>
      <c r="F37" s="77">
        <v>11.76</v>
      </c>
      <c r="G37" s="77">
        <v>13.477</v>
      </c>
      <c r="H37" s="77">
        <v>14.295</v>
      </c>
      <c r="I37" s="77">
        <v>14.869</v>
      </c>
      <c r="J37" s="77">
        <v>16.254000000000001</v>
      </c>
      <c r="K37" s="77">
        <v>16.757999999999999</v>
      </c>
      <c r="L37" s="21"/>
      <c r="M37" s="21"/>
    </row>
    <row r="38" spans="2:13" s="23" customFormat="1" ht="13.5" customHeight="1" x14ac:dyDescent="0.2">
      <c r="B38" s="33"/>
      <c r="C38" s="78" t="s">
        <v>15</v>
      </c>
      <c r="D38" s="138">
        <v>0.82099999999999995</v>
      </c>
      <c r="E38" s="138">
        <v>0.77400000000000002</v>
      </c>
      <c r="F38" s="138">
        <v>0.78</v>
      </c>
      <c r="G38" s="138">
        <v>0.82399999999999995</v>
      </c>
      <c r="H38" s="138">
        <v>0.86699999999999999</v>
      </c>
      <c r="I38" s="138">
        <v>0.85099999999999998</v>
      </c>
      <c r="J38" s="138">
        <v>0.91900000000000004</v>
      </c>
      <c r="K38" s="138">
        <v>0.94</v>
      </c>
      <c r="L38" s="21"/>
      <c r="M38" s="21"/>
    </row>
    <row r="39" spans="2:13" s="23" customFormat="1" ht="13.5" customHeight="1" x14ac:dyDescent="0.2">
      <c r="B39" s="33"/>
      <c r="C39" s="75" t="s">
        <v>25</v>
      </c>
      <c r="D39" s="77">
        <v>1.855</v>
      </c>
      <c r="E39" s="77">
        <v>1.712</v>
      </c>
      <c r="F39" s="77">
        <v>1.4570000000000001</v>
      </c>
      <c r="G39" s="77">
        <v>1.5129999999999999</v>
      </c>
      <c r="H39" s="77">
        <v>1.5049999999999999</v>
      </c>
      <c r="I39" s="137">
        <v>1.5429999999999999</v>
      </c>
      <c r="J39" s="137">
        <v>1.857</v>
      </c>
      <c r="K39" s="137">
        <v>1.712</v>
      </c>
      <c r="L39" s="21"/>
      <c r="M39" s="21"/>
    </row>
    <row r="40" spans="2:13" s="23" customFormat="1" ht="13.5" customHeight="1" x14ac:dyDescent="0.2">
      <c r="B40" s="33"/>
      <c r="C40" s="78" t="s">
        <v>16</v>
      </c>
      <c r="D40" s="138">
        <v>41.218000000000004</v>
      </c>
      <c r="E40" s="138">
        <v>40.63326</v>
      </c>
      <c r="F40" s="138">
        <v>40.041629999999998</v>
      </c>
      <c r="G40" s="138">
        <v>39.453000000000003</v>
      </c>
      <c r="H40" s="138">
        <v>39.338000000000001</v>
      </c>
      <c r="I40" s="138">
        <v>39.677</v>
      </c>
      <c r="J40" s="138">
        <v>40.001670513850023</v>
      </c>
      <c r="K40" s="138">
        <v>40.774000000000001</v>
      </c>
      <c r="L40" s="21"/>
      <c r="M40" s="21"/>
    </row>
    <row r="41" spans="2:13" s="23" customFormat="1" ht="13.5" customHeight="1" x14ac:dyDescent="0.2">
      <c r="B41" s="33"/>
      <c r="C41" s="135" t="s">
        <v>74</v>
      </c>
      <c r="D41" s="137">
        <v>6.5140000000000002</v>
      </c>
      <c r="E41" s="137">
        <v>6.7850000000000001</v>
      </c>
      <c r="F41" s="137">
        <v>6.6369999999999996</v>
      </c>
      <c r="G41" s="137">
        <v>6.3259999999999996</v>
      </c>
      <c r="H41" s="137">
        <v>6.4720000000000004</v>
      </c>
      <c r="I41" s="137">
        <v>6.3570000000000002</v>
      </c>
      <c r="J41" s="137">
        <v>6.1459999999999999</v>
      </c>
      <c r="K41" s="137">
        <v>6.1130000000000004</v>
      </c>
      <c r="L41" s="21"/>
      <c r="M41" s="21"/>
    </row>
    <row r="42" spans="2:13" s="23" customFormat="1" ht="13.5" customHeight="1" x14ac:dyDescent="0.2">
      <c r="B42" s="33"/>
      <c r="C42" s="78" t="s">
        <v>17</v>
      </c>
      <c r="D42" s="138">
        <v>20.981000000000002</v>
      </c>
      <c r="E42" s="138">
        <v>20.946000000000002</v>
      </c>
      <c r="F42" s="138">
        <v>20.466999999999999</v>
      </c>
      <c r="G42" s="138">
        <v>20.225000000000001</v>
      </c>
      <c r="H42" s="138">
        <v>20.22</v>
      </c>
      <c r="I42" s="138">
        <v>20.67</v>
      </c>
      <c r="J42" s="138">
        <v>20.8</v>
      </c>
      <c r="K42" s="138">
        <v>20.95</v>
      </c>
      <c r="L42" s="21"/>
      <c r="M42" s="21"/>
    </row>
    <row r="43" spans="2:13" s="23" customFormat="1" ht="13.5" customHeight="1" x14ac:dyDescent="0.2">
      <c r="B43" s="33"/>
      <c r="C43" s="135" t="s">
        <v>18</v>
      </c>
      <c r="D43" s="137">
        <v>99.01</v>
      </c>
      <c r="E43" s="137">
        <v>98.897999999999996</v>
      </c>
      <c r="F43" s="137">
        <v>101.586</v>
      </c>
      <c r="G43" s="137">
        <v>105.261</v>
      </c>
      <c r="H43" s="137">
        <v>109.53700000000001</v>
      </c>
      <c r="I43" s="137">
        <v>113.077</v>
      </c>
      <c r="J43" s="137">
        <v>120</v>
      </c>
      <c r="K43" s="137">
        <v>121</v>
      </c>
      <c r="L43" s="21"/>
      <c r="M43" s="21"/>
    </row>
    <row r="44" spans="2:13" s="23" customFormat="1" ht="13.5" customHeight="1" x14ac:dyDescent="0.2">
      <c r="B44" s="33"/>
      <c r="C44" s="78" t="s">
        <v>19</v>
      </c>
      <c r="D44" s="138">
        <v>30.706</v>
      </c>
      <c r="E44" s="138">
        <v>28.288</v>
      </c>
      <c r="F44" s="138">
        <v>29.79</v>
      </c>
      <c r="G44" s="138">
        <v>27.760999999999999</v>
      </c>
      <c r="H44" s="138">
        <v>26.864000000000001</v>
      </c>
      <c r="I44" s="138">
        <v>28.620999999999999</v>
      </c>
      <c r="J44" s="138">
        <v>28.707000000000001</v>
      </c>
      <c r="K44" s="176">
        <v>29</v>
      </c>
      <c r="L44" s="21"/>
      <c r="M44" s="21"/>
    </row>
    <row r="45" spans="2:13" s="23" customFormat="1" ht="13.5" customHeight="1" x14ac:dyDescent="0.2">
      <c r="B45" s="33"/>
      <c r="C45" s="135" t="s">
        <v>20</v>
      </c>
      <c r="D45" s="137">
        <v>65.11</v>
      </c>
      <c r="E45" s="137">
        <v>64.451999999999998</v>
      </c>
      <c r="F45" s="137">
        <v>63.353000000000002</v>
      </c>
      <c r="G45" s="137">
        <v>64.025000000000006</v>
      </c>
      <c r="H45" s="137">
        <v>64.039000000000001</v>
      </c>
      <c r="I45" s="137">
        <v>64.531999999999996</v>
      </c>
      <c r="J45" s="137">
        <v>66.444000000000003</v>
      </c>
      <c r="K45" s="137">
        <v>76.298000000000002</v>
      </c>
      <c r="L45" s="21"/>
      <c r="M45" s="21"/>
    </row>
    <row r="46" spans="2:13" s="23" customFormat="1" ht="13.5" customHeight="1" x14ac:dyDescent="0.2">
      <c r="B46" s="33"/>
      <c r="C46" s="78" t="s">
        <v>29</v>
      </c>
      <c r="D46" s="138">
        <v>12.420999999999999</v>
      </c>
      <c r="E46" s="138">
        <v>12.442</v>
      </c>
      <c r="F46" s="138">
        <v>12.167999999999999</v>
      </c>
      <c r="G46" s="138">
        <v>12.159000000000001</v>
      </c>
      <c r="H46" s="138">
        <v>12.162000000000001</v>
      </c>
      <c r="I46" s="138">
        <v>12.518000000000001</v>
      </c>
      <c r="J46" s="138">
        <v>12.85</v>
      </c>
      <c r="K46" s="138">
        <v>13.05</v>
      </c>
      <c r="L46" s="21"/>
      <c r="M46" s="21"/>
    </row>
    <row r="47" spans="2:13" s="23" customFormat="1" ht="13.5" customHeight="1" x14ac:dyDescent="0.2">
      <c r="B47" s="33"/>
      <c r="C47" s="135" t="s">
        <v>21</v>
      </c>
      <c r="D47" s="137">
        <v>6.7640000000000002</v>
      </c>
      <c r="E47" s="137">
        <v>6.6280000000000001</v>
      </c>
      <c r="F47" s="137">
        <v>6.5129999999999999</v>
      </c>
      <c r="G47" s="137">
        <v>6.3419999999999996</v>
      </c>
      <c r="H47" s="137">
        <v>6.2080000000000002</v>
      </c>
      <c r="I47" s="137">
        <v>5.9820000000000002</v>
      </c>
      <c r="J47" s="137">
        <v>6.9950000000000001</v>
      </c>
      <c r="K47" s="137">
        <v>7.0910000000000002</v>
      </c>
      <c r="L47" s="21"/>
      <c r="M47" s="21"/>
    </row>
    <row r="48" spans="2:13" s="23" customFormat="1" ht="13.5" customHeight="1" x14ac:dyDescent="0.2">
      <c r="B48" s="33"/>
      <c r="C48" s="78" t="s">
        <v>22</v>
      </c>
      <c r="D48" s="138">
        <v>121.84758910081743</v>
      </c>
      <c r="E48" s="138">
        <v>121.607</v>
      </c>
      <c r="F48" s="138">
        <v>121.02</v>
      </c>
      <c r="G48" s="138">
        <v>117.72199999999999</v>
      </c>
      <c r="H48" s="138">
        <v>117.352</v>
      </c>
      <c r="I48" s="138">
        <v>120.97</v>
      </c>
      <c r="J48" s="138">
        <v>122.45699999999999</v>
      </c>
      <c r="K48" s="138">
        <v>123.944</v>
      </c>
      <c r="L48" s="21"/>
      <c r="M48" s="21"/>
    </row>
    <row r="49" spans="2:23" s="23" customFormat="1" ht="13.5" customHeight="1" x14ac:dyDescent="0.2">
      <c r="B49" s="33"/>
      <c r="C49" s="135" t="s">
        <v>23</v>
      </c>
      <c r="D49" s="137">
        <v>426.56799999999998</v>
      </c>
      <c r="E49" s="137">
        <v>384.83499999999998</v>
      </c>
      <c r="F49" s="137">
        <v>359.27300000000002</v>
      </c>
      <c r="G49" s="137">
        <v>416.702</v>
      </c>
      <c r="H49" s="137">
        <v>444.28899999999999</v>
      </c>
      <c r="I49" s="137">
        <v>444.82299999999998</v>
      </c>
      <c r="J49" s="137">
        <v>437.24400000000003</v>
      </c>
      <c r="K49" s="137">
        <v>445.40699999999998</v>
      </c>
      <c r="L49" s="21"/>
      <c r="M49" s="21"/>
    </row>
    <row r="50" spans="2:23" s="23" customFormat="1" ht="13.5" customHeight="1" x14ac:dyDescent="0.2">
      <c r="B50" s="33"/>
      <c r="C50" s="78" t="s">
        <v>30</v>
      </c>
      <c r="D50" s="138">
        <v>168.68</v>
      </c>
      <c r="E50" s="138">
        <v>141.38999999999999</v>
      </c>
      <c r="F50" s="138">
        <v>139.47999999999999</v>
      </c>
      <c r="G50" s="138">
        <v>149.36000000000001</v>
      </c>
      <c r="H50" s="138">
        <v>146.55000000000001</v>
      </c>
      <c r="I50" s="138">
        <v>144.43</v>
      </c>
      <c r="J50" s="138">
        <v>156.16999999999999</v>
      </c>
      <c r="K50" s="138">
        <v>156.16999999999999</v>
      </c>
      <c r="L50" s="21"/>
      <c r="M50" s="21"/>
    </row>
    <row r="51" spans="2:23" s="23" customFormat="1" ht="14.25" customHeight="1" x14ac:dyDescent="0.2">
      <c r="B51" s="33"/>
      <c r="C51" s="135" t="s">
        <v>31</v>
      </c>
      <c r="D51" s="137">
        <v>1338.184</v>
      </c>
      <c r="E51" s="137">
        <v>1314.11</v>
      </c>
      <c r="F51" s="137">
        <v>1301.444</v>
      </c>
      <c r="G51" s="137">
        <v>1305.9000000000001</v>
      </c>
      <c r="H51" s="137">
        <v>1317.444</v>
      </c>
      <c r="I51" s="137">
        <v>1339.0360000000001</v>
      </c>
      <c r="J51" s="137">
        <v>1345.9829999999999</v>
      </c>
      <c r="K51" s="137">
        <v>1351.5</v>
      </c>
      <c r="L51" s="21"/>
      <c r="M51" s="21"/>
    </row>
    <row r="52" spans="2:23" s="23" customFormat="1" ht="17.25" customHeight="1" x14ac:dyDescent="0.2">
      <c r="B52" s="72" t="s">
        <v>26</v>
      </c>
      <c r="C52" s="80"/>
      <c r="D52" s="112">
        <v>1890.7589543573004</v>
      </c>
      <c r="E52" s="112">
        <v>1810.6902599999996</v>
      </c>
      <c r="F52" s="112">
        <v>1788.3076299999998</v>
      </c>
      <c r="G52" s="112">
        <v>1857.0544866000005</v>
      </c>
      <c r="H52" s="112">
        <v>1893.0420000000001</v>
      </c>
      <c r="I52" s="186">
        <v>1906.1739999999998</v>
      </c>
      <c r="J52" s="187">
        <v>1939.8363313286832</v>
      </c>
      <c r="K52" s="187">
        <v>1965.901779552556</v>
      </c>
      <c r="L52" s="74"/>
      <c r="M52" s="139"/>
      <c r="N52" s="140"/>
      <c r="O52" s="140"/>
      <c r="P52" s="140"/>
      <c r="Q52" s="140"/>
      <c r="R52" s="140"/>
      <c r="S52" s="140"/>
      <c r="T52" s="140"/>
      <c r="U52" s="140"/>
      <c r="V52" s="142"/>
    </row>
    <row r="53" spans="2:23" s="23" customFormat="1" ht="17.25" customHeight="1" x14ac:dyDescent="0.2">
      <c r="B53" s="72" t="s">
        <v>35</v>
      </c>
      <c r="C53" s="81"/>
      <c r="D53" s="112">
        <v>3228.9429543573006</v>
      </c>
      <c r="E53" s="112">
        <v>3124.8002599999995</v>
      </c>
      <c r="F53" s="112">
        <v>3089.7516299999997</v>
      </c>
      <c r="G53" s="112">
        <v>3162.9544866000006</v>
      </c>
      <c r="H53" s="112">
        <v>3210.4859999999999</v>
      </c>
      <c r="I53" s="186">
        <v>3245.21</v>
      </c>
      <c r="J53" s="187">
        <v>3285.8193313286829</v>
      </c>
      <c r="K53" s="187">
        <v>3317.401779552556</v>
      </c>
      <c r="L53" s="74"/>
      <c r="M53" s="139"/>
      <c r="N53" s="140"/>
      <c r="O53" s="140"/>
      <c r="P53" s="140"/>
      <c r="Q53" s="140"/>
      <c r="R53" s="140"/>
      <c r="S53" s="140"/>
      <c r="T53" s="140"/>
      <c r="U53" s="140"/>
      <c r="V53" s="140"/>
    </row>
    <row r="54" spans="2:23" s="67" customFormat="1" ht="6.75" customHeight="1" x14ac:dyDescent="0.2">
      <c r="B54" s="62"/>
      <c r="C54" s="63"/>
      <c r="D54" s="65"/>
      <c r="E54" s="65"/>
      <c r="F54" s="65"/>
      <c r="G54" s="65"/>
      <c r="H54" s="65"/>
      <c r="I54" s="65"/>
      <c r="J54" s="65"/>
      <c r="K54" s="65"/>
      <c r="L54" s="66"/>
      <c r="M54" s="66"/>
    </row>
    <row r="55" spans="2:23" s="2" customFormat="1" ht="4.5" customHeight="1" x14ac:dyDescent="0.2">
      <c r="B55" s="38"/>
      <c r="C55" s="38"/>
      <c r="D55" s="38"/>
      <c r="E55" s="38"/>
      <c r="F55" s="38"/>
      <c r="G55" s="38"/>
      <c r="H55" s="38"/>
      <c r="I55" s="38"/>
      <c r="J55" s="38"/>
      <c r="K55" s="38"/>
    </row>
    <row r="56" spans="2:23" s="1" customFormat="1" ht="0.75" customHeight="1" x14ac:dyDescent="0.2">
      <c r="B56" s="3"/>
      <c r="C56" s="3"/>
      <c r="D56" s="3"/>
      <c r="E56" s="3"/>
      <c r="F56" s="3"/>
      <c r="G56" s="3"/>
      <c r="H56" s="3"/>
      <c r="I56" s="3"/>
      <c r="J56" s="3"/>
      <c r="K56" s="3"/>
      <c r="L56" s="3"/>
    </row>
    <row r="57" spans="2:23" ht="22.5" customHeight="1" x14ac:dyDescent="0.2">
      <c r="C57" s="189" t="s">
        <v>104</v>
      </c>
      <c r="D57" s="189"/>
      <c r="E57" s="189"/>
      <c r="F57" s="189"/>
      <c r="G57" s="189"/>
      <c r="H57" s="189"/>
      <c r="I57" s="189"/>
      <c r="J57" s="189"/>
      <c r="K57" s="189"/>
      <c r="L57" s="122"/>
      <c r="M57" s="151"/>
      <c r="N57" s="144"/>
      <c r="O57" s="144"/>
      <c r="P57" s="144"/>
      <c r="Q57" s="144"/>
      <c r="R57" s="144"/>
      <c r="S57" s="144"/>
      <c r="T57" s="144"/>
      <c r="U57" s="144"/>
      <c r="V57" s="144"/>
      <c r="W57" s="145"/>
    </row>
    <row r="58" spans="2:23" ht="9.75" customHeight="1" x14ac:dyDescent="0.2">
      <c r="B58" s="6"/>
      <c r="C58" s="6"/>
      <c r="D58" s="6"/>
      <c r="E58" s="6"/>
      <c r="F58" s="6"/>
      <c r="G58" s="6"/>
      <c r="H58" s="6"/>
      <c r="I58" s="6"/>
      <c r="J58" s="6"/>
      <c r="K58" s="6"/>
      <c r="L58" s="20"/>
      <c r="M58" s="20"/>
    </row>
    <row r="59" spans="2:23" ht="14.25" customHeight="1" x14ac:dyDescent="0.25">
      <c r="B59" s="161" t="s">
        <v>94</v>
      </c>
      <c r="C59" s="45"/>
      <c r="D59" s="45"/>
      <c r="E59" s="45"/>
      <c r="F59" s="45"/>
      <c r="G59" s="45"/>
      <c r="H59" s="45"/>
      <c r="I59" s="45"/>
      <c r="J59" s="45"/>
      <c r="K59" s="45"/>
      <c r="L59" s="45"/>
      <c r="M59" s="20"/>
    </row>
    <row r="65" spans="2:13" ht="15" x14ac:dyDescent="0.25">
      <c r="B65" s="167"/>
      <c r="C65" s="42"/>
      <c r="D65" s="20"/>
      <c r="E65" s="43"/>
      <c r="F65" s="20"/>
      <c r="G65" s="20"/>
      <c r="H65" s="44"/>
      <c r="I65" s="20"/>
      <c r="J65" s="20"/>
      <c r="K65" s="20"/>
      <c r="L65" s="20"/>
      <c r="M65" s="20"/>
    </row>
    <row r="66" spans="2:13" ht="15" x14ac:dyDescent="0.25">
      <c r="B66" s="125"/>
      <c r="C66" s="42"/>
      <c r="D66" s="20"/>
      <c r="E66" s="43"/>
      <c r="F66" s="20"/>
      <c r="G66" s="20"/>
      <c r="H66" s="44"/>
      <c r="I66" s="20"/>
      <c r="J66" s="20"/>
      <c r="K66" s="20"/>
      <c r="L66" s="20"/>
      <c r="M66" s="20"/>
    </row>
  </sheetData>
  <mergeCells count="1">
    <mergeCell ref="C57:K57"/>
  </mergeCells>
  <printOptions horizontalCentered="1" verticalCentered="1"/>
  <pageMargins left="0" right="0" top="0" bottom="0" header="0" footer="0"/>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8"/>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6384" width="9.140625" style="14"/>
  </cols>
  <sheetData>
    <row r="1" spans="2:14" ht="10.5" customHeight="1" x14ac:dyDescent="0.2">
      <c r="B1" s="11"/>
      <c r="C1" s="11"/>
      <c r="D1" s="12"/>
      <c r="E1" s="12"/>
      <c r="F1" s="12"/>
      <c r="G1" s="12"/>
      <c r="H1" s="12"/>
      <c r="I1" s="13"/>
      <c r="J1" s="13"/>
      <c r="K1" s="13"/>
    </row>
    <row r="2" spans="2:14" s="2" customFormat="1" ht="7.5" customHeight="1" x14ac:dyDescent="0.2">
      <c r="B2" s="15"/>
      <c r="C2" s="15"/>
      <c r="D2" s="15"/>
      <c r="E2" s="15"/>
      <c r="F2" s="15"/>
      <c r="G2" s="15"/>
      <c r="H2" s="15"/>
      <c r="I2" s="15"/>
      <c r="J2" s="15"/>
      <c r="K2" s="15"/>
      <c r="L2" s="15"/>
    </row>
    <row r="3" spans="2:14" s="1" customFormat="1" ht="0.75" customHeight="1" x14ac:dyDescent="0.2">
      <c r="B3" s="3"/>
      <c r="C3" s="3"/>
      <c r="D3" s="3"/>
      <c r="E3" s="3"/>
      <c r="F3" s="3"/>
      <c r="G3" s="3"/>
      <c r="H3" s="3"/>
      <c r="I3" s="3"/>
      <c r="J3" s="3"/>
      <c r="K3" s="3"/>
      <c r="L3" s="3"/>
    </row>
    <row r="4" spans="2:14" ht="18.75" customHeight="1" x14ac:dyDescent="0.25">
      <c r="B4" s="16" t="s">
        <v>95</v>
      </c>
      <c r="C4" s="16"/>
      <c r="D4" s="16"/>
      <c r="E4" s="16"/>
      <c r="F4" s="16"/>
      <c r="G4" s="16"/>
      <c r="H4" s="16"/>
      <c r="I4" s="16"/>
      <c r="J4" s="16"/>
      <c r="K4" s="16"/>
      <c r="L4" s="16"/>
    </row>
    <row r="5" spans="2:14" s="23" customFormat="1" ht="10.5" customHeight="1" x14ac:dyDescent="0.2">
      <c r="B5" s="21"/>
      <c r="C5" s="21"/>
      <c r="D5" s="22"/>
      <c r="E5" s="22"/>
      <c r="F5" s="22"/>
      <c r="G5" s="22"/>
      <c r="H5" s="22"/>
      <c r="I5" s="22"/>
      <c r="J5" s="22"/>
      <c r="K5" s="22"/>
      <c r="L5" s="21"/>
    </row>
    <row r="6" spans="2:14" s="2" customFormat="1" ht="12" customHeight="1" x14ac:dyDescent="0.2">
      <c r="B6" s="24" t="s">
        <v>96</v>
      </c>
      <c r="C6" s="24"/>
      <c r="D6" s="24"/>
      <c r="E6" s="24"/>
      <c r="F6" s="24"/>
      <c r="G6" s="24"/>
      <c r="H6" s="24"/>
      <c r="I6" s="24"/>
      <c r="J6" s="24"/>
      <c r="K6" s="24"/>
      <c r="L6" s="24"/>
    </row>
    <row r="7" spans="2:14" s="1" customFormat="1" ht="0.75" customHeight="1" x14ac:dyDescent="0.2">
      <c r="B7" s="3"/>
      <c r="C7" s="3"/>
      <c r="D7" s="3"/>
      <c r="E7" s="3"/>
      <c r="F7" s="3"/>
      <c r="G7" s="3"/>
      <c r="H7" s="3"/>
      <c r="I7" s="3"/>
      <c r="J7" s="3"/>
      <c r="K7" s="3"/>
      <c r="L7" s="3"/>
    </row>
    <row r="8" spans="2:14" s="28" customFormat="1" ht="18.75" customHeight="1" x14ac:dyDescent="0.2">
      <c r="B8" s="2"/>
      <c r="C8" s="2"/>
      <c r="D8" s="27">
        <v>2014</v>
      </c>
      <c r="E8" s="27">
        <v>2015</v>
      </c>
      <c r="F8" s="27">
        <v>2016</v>
      </c>
      <c r="G8" s="27">
        <v>2017</v>
      </c>
      <c r="H8" s="27">
        <v>2018</v>
      </c>
      <c r="I8" s="27" t="s">
        <v>69</v>
      </c>
      <c r="J8" s="27" t="s">
        <v>36</v>
      </c>
      <c r="K8" s="27" t="s">
        <v>102</v>
      </c>
      <c r="L8" s="26"/>
    </row>
    <row r="9" spans="2:14" s="1" customFormat="1" ht="0.75" customHeight="1" x14ac:dyDescent="0.2">
      <c r="D9" s="3"/>
      <c r="E9" s="3"/>
      <c r="F9" s="3"/>
      <c r="G9" s="3"/>
      <c r="H9" s="3"/>
      <c r="I9" s="3"/>
      <c r="J9" s="3"/>
      <c r="K9" s="3"/>
      <c r="L9" s="3"/>
    </row>
    <row r="10" spans="2:14" ht="18.75" customHeight="1" x14ac:dyDescent="0.2">
      <c r="B10" s="29" t="s">
        <v>97</v>
      </c>
      <c r="C10" s="30"/>
      <c r="D10" s="31"/>
      <c r="E10" s="31"/>
      <c r="F10" s="31"/>
      <c r="G10" s="31"/>
      <c r="H10" s="31"/>
      <c r="I10" s="31"/>
      <c r="J10" s="31"/>
      <c r="K10" s="31"/>
      <c r="L10" s="32"/>
    </row>
    <row r="11" spans="2:14" s="23" customFormat="1" ht="15" customHeight="1" x14ac:dyDescent="0.2">
      <c r="B11" s="49"/>
      <c r="C11" s="8" t="s">
        <v>0</v>
      </c>
      <c r="D11" s="50">
        <v>16.649791053904554</v>
      </c>
      <c r="E11" s="50">
        <v>8.9214049596245388</v>
      </c>
      <c r="F11" s="50">
        <v>8.0093718521857014</v>
      </c>
      <c r="G11" s="50">
        <v>6.9582750608637571</v>
      </c>
      <c r="H11" s="50">
        <v>9.4159998071046349</v>
      </c>
      <c r="I11" s="50">
        <v>16.799999999999997</v>
      </c>
      <c r="J11" s="50">
        <v>14.499999999999998</v>
      </c>
      <c r="K11" s="50">
        <v>21.299999999999997</v>
      </c>
      <c r="L11" s="21"/>
    </row>
    <row r="12" spans="2:14" s="23" customFormat="1" ht="10.5" customHeight="1" x14ac:dyDescent="0.2">
      <c r="B12" s="52"/>
      <c r="C12" s="7" t="s">
        <v>1</v>
      </c>
      <c r="D12" s="53">
        <v>3.5154915483996878</v>
      </c>
      <c r="E12" s="53">
        <v>3.4363728060811813</v>
      </c>
      <c r="F12" s="53">
        <v>4.7217679671161568</v>
      </c>
      <c r="G12" s="53">
        <v>6.5154042874636913</v>
      </c>
      <c r="H12" s="53">
        <v>10.154148463285773</v>
      </c>
      <c r="I12" s="53">
        <v>11.063242738304336</v>
      </c>
      <c r="J12" s="53">
        <v>10.358163220827118</v>
      </c>
      <c r="K12" s="53">
        <v>18.025107738429831</v>
      </c>
      <c r="L12" s="21"/>
    </row>
    <row r="13" spans="2:14" s="23" customFormat="1" ht="10.5" customHeight="1" x14ac:dyDescent="0.2">
      <c r="B13" s="52"/>
      <c r="C13" s="8" t="s">
        <v>2</v>
      </c>
      <c r="D13" s="50">
        <v>1.0275578746689022</v>
      </c>
      <c r="E13" s="50">
        <v>3.4716710588415549</v>
      </c>
      <c r="F13" s="50">
        <v>9.1503310666961433</v>
      </c>
      <c r="G13" s="50">
        <v>8.0958278612053469</v>
      </c>
      <c r="H13" s="50">
        <v>9.6465742161149866</v>
      </c>
      <c r="I13" s="50">
        <v>62.124636437071359</v>
      </c>
      <c r="J13" s="50">
        <v>19.19515462748377</v>
      </c>
      <c r="K13" s="50">
        <v>24.76621785200301</v>
      </c>
      <c r="L13" s="21"/>
    </row>
    <row r="14" spans="2:14" s="23" customFormat="1" ht="10.5" customHeight="1" x14ac:dyDescent="0.2">
      <c r="B14" s="52"/>
      <c r="C14" s="7" t="s">
        <v>3</v>
      </c>
      <c r="D14" s="53">
        <v>13.02957234601794</v>
      </c>
      <c r="E14" s="53">
        <v>10.471513975706527</v>
      </c>
      <c r="F14" s="53">
        <v>10.610178998992197</v>
      </c>
      <c r="G14" s="53">
        <v>10.695079953652401</v>
      </c>
      <c r="H14" s="53">
        <v>11.942026775724848</v>
      </c>
      <c r="I14" s="174">
        <v>13.839981761226404</v>
      </c>
      <c r="J14" s="174">
        <v>14.664649161038431</v>
      </c>
      <c r="K14" s="174">
        <v>17.659431225563409</v>
      </c>
      <c r="L14" s="21"/>
    </row>
    <row r="15" spans="2:14" s="23" customFormat="1" ht="10.5" customHeight="1" x14ac:dyDescent="0.2">
      <c r="B15" s="52"/>
      <c r="C15" s="8" t="s">
        <v>4</v>
      </c>
      <c r="D15" s="50">
        <v>5.5586028004219123</v>
      </c>
      <c r="E15" s="50">
        <v>8.0111094609557956</v>
      </c>
      <c r="F15" s="50">
        <v>7.5125181722343317</v>
      </c>
      <c r="G15" s="50">
        <v>5.6878529050713293</v>
      </c>
      <c r="H15" s="50">
        <v>3.3718110536887544</v>
      </c>
      <c r="I15" s="134">
        <v>6.5522800198340851</v>
      </c>
      <c r="J15" s="134">
        <v>10.26865671641791</v>
      </c>
      <c r="K15" s="134">
        <v>43.495531281032768</v>
      </c>
      <c r="L15" s="21"/>
    </row>
    <row r="16" spans="2:14" s="23" customFormat="1" ht="10.5" customHeight="1" x14ac:dyDescent="0.2">
      <c r="B16" s="52"/>
      <c r="C16" s="7" t="s">
        <v>28</v>
      </c>
      <c r="D16" s="53">
        <v>6.5318341646434224</v>
      </c>
      <c r="E16" s="53">
        <v>11.7541714269833</v>
      </c>
      <c r="F16" s="53">
        <v>6.6950264383333389</v>
      </c>
      <c r="G16" s="53">
        <v>11.54626117107451</v>
      </c>
      <c r="H16" s="53">
        <v>11.164413647415154</v>
      </c>
      <c r="I16" s="53">
        <v>14.418325945273786</v>
      </c>
      <c r="J16" s="152">
        <v>17.004296422449531</v>
      </c>
      <c r="K16" s="175">
        <v>20.250823499407307</v>
      </c>
      <c r="L16" s="21"/>
      <c r="M16" s="51"/>
      <c r="N16" s="51"/>
    </row>
    <row r="17" spans="2:12" s="23" customFormat="1" ht="10.5" customHeight="1" x14ac:dyDescent="0.2">
      <c r="B17" s="52"/>
      <c r="C17" s="8" t="s">
        <v>5</v>
      </c>
      <c r="D17" s="50">
        <v>10.986526026290566</v>
      </c>
      <c r="E17" s="50">
        <v>11.495917521578574</v>
      </c>
      <c r="F17" s="50">
        <v>13.681345087913305</v>
      </c>
      <c r="G17" s="50">
        <v>10.388544610912808</v>
      </c>
      <c r="H17" s="50">
        <v>11.656869841096379</v>
      </c>
      <c r="I17" s="50">
        <v>18.058329326743443</v>
      </c>
      <c r="J17" s="50">
        <v>22.354094487506657</v>
      </c>
      <c r="K17" s="50">
        <v>22.713864306784664</v>
      </c>
      <c r="L17" s="21"/>
    </row>
    <row r="18" spans="2:12" s="23" customFormat="1" ht="10.5" customHeight="1" x14ac:dyDescent="0.2">
      <c r="B18" s="52"/>
      <c r="C18" s="7" t="s">
        <v>6</v>
      </c>
      <c r="D18" s="53">
        <v>22.149278295026988</v>
      </c>
      <c r="E18" s="53">
        <v>12.816958064562474</v>
      </c>
      <c r="F18" s="53">
        <v>17.856539033093373</v>
      </c>
      <c r="G18" s="53">
        <v>19.221296264287041</v>
      </c>
      <c r="H18" s="53">
        <v>16.510603260795673</v>
      </c>
      <c r="I18" s="174">
        <v>15.499408432456619</v>
      </c>
      <c r="J18" s="174">
        <v>22.996425814984619</v>
      </c>
      <c r="K18" s="174">
        <v>22.047958451863849</v>
      </c>
      <c r="L18" s="21"/>
    </row>
    <row r="19" spans="2:12" s="23" customFormat="1" ht="10.5" customHeight="1" x14ac:dyDescent="0.2">
      <c r="B19" s="52"/>
      <c r="C19" s="8" t="s">
        <v>7</v>
      </c>
      <c r="D19" s="50">
        <v>24.641842689984205</v>
      </c>
      <c r="E19" s="50">
        <v>25.037544180707627</v>
      </c>
      <c r="F19" s="50">
        <v>24.441310667949125</v>
      </c>
      <c r="G19" s="50">
        <v>24.167799209048066</v>
      </c>
      <c r="H19" s="50">
        <v>23.66289836682682</v>
      </c>
      <c r="I19" s="50">
        <v>24.499999999999993</v>
      </c>
      <c r="J19" s="50">
        <v>26.5</v>
      </c>
      <c r="K19" s="50">
        <v>27.799999999999997</v>
      </c>
      <c r="L19" s="21"/>
    </row>
    <row r="20" spans="2:12" s="23" customFormat="1" ht="10.5" customHeight="1" x14ac:dyDescent="0.2">
      <c r="B20" s="52"/>
      <c r="C20" s="7" t="s">
        <v>8</v>
      </c>
      <c r="D20" s="53">
        <v>12.94375953655879</v>
      </c>
      <c r="E20" s="53">
        <v>11.933515411860947</v>
      </c>
      <c r="F20" s="53">
        <v>12.209594798882591</v>
      </c>
      <c r="G20" s="53">
        <v>11.774742273608874</v>
      </c>
      <c r="H20" s="53">
        <v>12.364331694783981</v>
      </c>
      <c r="I20" s="53">
        <v>14.685813928853831</v>
      </c>
      <c r="J20" s="53">
        <v>16.87</v>
      </c>
      <c r="K20" s="53">
        <v>18.55</v>
      </c>
      <c r="L20" s="21"/>
    </row>
    <row r="21" spans="2:12" s="23" customFormat="1" ht="10.5" customHeight="1" x14ac:dyDescent="0.2">
      <c r="B21" s="52"/>
      <c r="C21" s="8" t="s">
        <v>9</v>
      </c>
      <c r="D21" s="50">
        <v>8.1687652529094876</v>
      </c>
      <c r="E21" s="50">
        <v>10.398391790431909</v>
      </c>
      <c r="F21" s="50">
        <v>13.448557977555229</v>
      </c>
      <c r="G21" s="50">
        <v>11.278293940856674</v>
      </c>
      <c r="H21" s="50">
        <v>11.025329995521769</v>
      </c>
      <c r="I21" s="50">
        <v>12.505118672344492</v>
      </c>
      <c r="J21" s="50">
        <v>12.058361255267629</v>
      </c>
      <c r="K21" s="50">
        <v>38.297219567127399</v>
      </c>
      <c r="L21" s="21"/>
    </row>
    <row r="22" spans="2:12" s="23" customFormat="1" ht="10.5" customHeight="1" x14ac:dyDescent="0.2">
      <c r="B22" s="52"/>
      <c r="C22" s="7" t="s">
        <v>10</v>
      </c>
      <c r="D22" s="53">
        <v>7.7589931719588465</v>
      </c>
      <c r="E22" s="53">
        <v>9.7522513550186414</v>
      </c>
      <c r="F22" s="53">
        <v>13.374801630122404</v>
      </c>
      <c r="G22" s="53">
        <v>18.542460530560792</v>
      </c>
      <c r="H22" s="53">
        <v>12.627627829823036</v>
      </c>
      <c r="I22" s="53">
        <v>23.814320357999936</v>
      </c>
      <c r="J22" s="53">
        <v>34.727925981790747</v>
      </c>
      <c r="K22" s="53">
        <v>28.331015105930842</v>
      </c>
      <c r="L22" s="21"/>
    </row>
    <row r="23" spans="2:12" s="23" customFormat="1" ht="10.5" customHeight="1" x14ac:dyDescent="0.2">
      <c r="B23" s="52"/>
      <c r="C23" s="8" t="s">
        <v>12</v>
      </c>
      <c r="D23" s="50">
        <v>10.924276810434231</v>
      </c>
      <c r="E23" s="50">
        <v>9.724889101723484</v>
      </c>
      <c r="F23" s="50">
        <v>19.093687642640688</v>
      </c>
      <c r="G23" s="50">
        <v>20.678753975134036</v>
      </c>
      <c r="H23" s="50">
        <v>19.12844425906064</v>
      </c>
      <c r="I23" s="115">
        <v>17.001805142486297</v>
      </c>
      <c r="J23" s="115">
        <v>24.587489216461247</v>
      </c>
      <c r="K23" s="115">
        <v>28.902444016866578</v>
      </c>
      <c r="L23" s="21"/>
    </row>
    <row r="24" spans="2:12" s="23" customFormat="1" ht="10.5" customHeight="1" x14ac:dyDescent="0.2">
      <c r="B24" s="52"/>
      <c r="C24" s="7" t="s">
        <v>13</v>
      </c>
      <c r="D24" s="53">
        <v>7.5467088893915415</v>
      </c>
      <c r="E24" s="53">
        <v>13.60256011098018</v>
      </c>
      <c r="F24" s="53">
        <v>19.049502014185801</v>
      </c>
      <c r="G24" s="53">
        <v>15.014184743778614</v>
      </c>
      <c r="H24" s="53">
        <v>31.854328453638455</v>
      </c>
      <c r="I24" s="174">
        <v>21.653561135604239</v>
      </c>
      <c r="J24" s="174">
        <v>20.528426232884403</v>
      </c>
      <c r="K24" s="174">
        <v>23.068524435807799</v>
      </c>
      <c r="L24" s="21"/>
    </row>
    <row r="25" spans="2:12" s="23" customFormat="1" ht="10.5" customHeight="1" x14ac:dyDescent="0.2">
      <c r="B25" s="52"/>
      <c r="C25" s="8" t="s">
        <v>14</v>
      </c>
      <c r="D25" s="50">
        <v>14.05814058140581</v>
      </c>
      <c r="E25" s="50">
        <v>21.549504600974323</v>
      </c>
      <c r="F25" s="50">
        <v>30.059588035056699</v>
      </c>
      <c r="G25" s="50">
        <v>31.614547715262667</v>
      </c>
      <c r="H25" s="50">
        <v>36.983858869349511</v>
      </c>
      <c r="I25" s="134">
        <v>37.56994265342334</v>
      </c>
      <c r="J25" s="134">
        <v>34.127802337975488</v>
      </c>
      <c r="K25" s="134">
        <v>20.633066607676813</v>
      </c>
      <c r="L25" s="21"/>
    </row>
    <row r="26" spans="2:12" s="23" customFormat="1" ht="10.5" customHeight="1" x14ac:dyDescent="0.2">
      <c r="B26" s="52"/>
      <c r="C26" s="7" t="s">
        <v>15</v>
      </c>
      <c r="D26" s="53">
        <v>22.605228674505785</v>
      </c>
      <c r="E26" s="53">
        <v>33.334256178503296</v>
      </c>
      <c r="F26" s="53">
        <v>30.068267782424034</v>
      </c>
      <c r="G26" s="53">
        <v>42.055577025214603</v>
      </c>
      <c r="H26" s="53">
        <v>50.14468301845595</v>
      </c>
      <c r="I26" s="53">
        <v>51.594202898550733</v>
      </c>
      <c r="J26" s="53">
        <v>52.528089887640441</v>
      </c>
      <c r="K26" s="53">
        <v>42.416452442159382</v>
      </c>
      <c r="L26" s="21"/>
    </row>
    <row r="27" spans="2:12" s="23" customFormat="1" ht="10.5" customHeight="1" x14ac:dyDescent="0.2">
      <c r="B27" s="52"/>
      <c r="C27" s="8" t="s">
        <v>25</v>
      </c>
      <c r="D27" s="50">
        <v>7.458249714806759</v>
      </c>
      <c r="E27" s="50">
        <v>5.4315127274329793</v>
      </c>
      <c r="F27" s="50">
        <v>4.4622087471706129</v>
      </c>
      <c r="G27" s="50">
        <v>4.9741489989243215</v>
      </c>
      <c r="H27" s="50">
        <v>11.141223466750215</v>
      </c>
      <c r="I27" s="134">
        <v>14.964399333434327</v>
      </c>
      <c r="J27" s="134">
        <v>20.957307400510381</v>
      </c>
      <c r="K27" s="134">
        <v>20.815920648507127</v>
      </c>
      <c r="L27" s="21"/>
    </row>
    <row r="28" spans="2:12" s="23" customFormat="1" ht="10.5" customHeight="1" x14ac:dyDescent="0.2">
      <c r="B28" s="52"/>
      <c r="C28" s="7" t="s">
        <v>16</v>
      </c>
      <c r="D28" s="53">
        <v>10.677408663939051</v>
      </c>
      <c r="E28" s="53">
        <v>11.159180142180439</v>
      </c>
      <c r="F28" s="53">
        <v>14.137709955963913</v>
      </c>
      <c r="G28" s="53">
        <v>14.750754928775828</v>
      </c>
      <c r="H28" s="53">
        <v>16.388111913994958</v>
      </c>
      <c r="I28" s="53">
        <v>23.9</v>
      </c>
      <c r="J28" s="53">
        <v>26.099999999999994</v>
      </c>
      <c r="K28" s="53">
        <v>26.200000000000003</v>
      </c>
      <c r="L28" s="21"/>
    </row>
    <row r="29" spans="2:12" s="23" customFormat="1" ht="10.5" customHeight="1" x14ac:dyDescent="0.2">
      <c r="B29" s="52"/>
      <c r="C29" s="33" t="s">
        <v>74</v>
      </c>
      <c r="D29" s="50">
        <v>5.9232126796505851</v>
      </c>
      <c r="E29" s="50">
        <v>11.12501516365643</v>
      </c>
      <c r="F29" s="50">
        <v>8.3653946137048987</v>
      </c>
      <c r="G29" s="50">
        <v>6.4714389009399857</v>
      </c>
      <c r="H29" s="50">
        <v>11.087933247753529</v>
      </c>
      <c r="I29" s="50">
        <v>13.82488479262673</v>
      </c>
      <c r="J29" s="50">
        <v>11.407407407407408</v>
      </c>
      <c r="K29" s="50">
        <v>25.555555555555554</v>
      </c>
      <c r="L29" s="21"/>
    </row>
    <row r="30" spans="2:12" s="23" customFormat="1" ht="10.5" customHeight="1" x14ac:dyDescent="0.2">
      <c r="B30" s="52"/>
      <c r="C30" s="7" t="s">
        <v>17</v>
      </c>
      <c r="D30" s="53">
        <v>20.419189476774438</v>
      </c>
      <c r="E30" s="53">
        <v>21.834075158396278</v>
      </c>
      <c r="F30" s="53">
        <v>23.372397504472293</v>
      </c>
      <c r="G30" s="53">
        <v>24.626881856672924</v>
      </c>
      <c r="H30" s="53">
        <v>25.602007288045854</v>
      </c>
      <c r="I30" s="53">
        <v>28.760525781325423</v>
      </c>
      <c r="J30" s="53">
        <v>28.829543403886309</v>
      </c>
      <c r="K30" s="53">
        <v>30.402898454667319</v>
      </c>
      <c r="L30" s="21"/>
    </row>
    <row r="31" spans="2:12" s="23" customFormat="1" ht="10.5" customHeight="1" x14ac:dyDescent="0.2">
      <c r="B31" s="52"/>
      <c r="C31" s="8" t="s">
        <v>18</v>
      </c>
      <c r="D31" s="50">
        <v>18.838035073444352</v>
      </c>
      <c r="E31" s="50">
        <v>33.200061674910344</v>
      </c>
      <c r="F31" s="50">
        <v>21.616932158794096</v>
      </c>
      <c r="G31" s="50">
        <v>22.037236300525986</v>
      </c>
      <c r="H31" s="50">
        <v>27.514005991815747</v>
      </c>
      <c r="I31" s="50">
        <v>23.239105385397863</v>
      </c>
      <c r="J31" s="50">
        <v>29.038509233886533</v>
      </c>
      <c r="K31" s="50">
        <v>26.103738025990108</v>
      </c>
      <c r="L31" s="21"/>
    </row>
    <row r="32" spans="2:12" s="23" customFormat="1" ht="10.5" customHeight="1" x14ac:dyDescent="0.2">
      <c r="B32" s="52"/>
      <c r="C32" s="7" t="s">
        <v>19</v>
      </c>
      <c r="D32" s="53">
        <v>8.4306334020342035</v>
      </c>
      <c r="E32" s="53">
        <v>8.6985171524282201</v>
      </c>
      <c r="F32" s="53">
        <v>9.9472497702242642</v>
      </c>
      <c r="G32" s="53">
        <v>11.423355932767075</v>
      </c>
      <c r="H32" s="53">
        <v>15.481956869982291</v>
      </c>
      <c r="I32" s="174">
        <v>16.608085529552401</v>
      </c>
      <c r="J32" s="174">
        <v>17.18940356916076</v>
      </c>
      <c r="K32" s="174">
        <v>15.857190246465102</v>
      </c>
      <c r="L32" s="21"/>
    </row>
    <row r="33" spans="2:12" s="23" customFormat="1" ht="10.5" customHeight="1" x14ac:dyDescent="0.2">
      <c r="B33" s="52"/>
      <c r="C33" s="8" t="s">
        <v>20</v>
      </c>
      <c r="D33" s="50">
        <v>15.772006516381644</v>
      </c>
      <c r="E33" s="50">
        <v>19.649366659556414</v>
      </c>
      <c r="F33" s="50">
        <v>20.429569908594654</v>
      </c>
      <c r="G33" s="50">
        <v>33.336713573616684</v>
      </c>
      <c r="H33" s="50">
        <v>33.473568399967306</v>
      </c>
      <c r="I33" s="115">
        <v>25.586523682331102</v>
      </c>
      <c r="J33" s="115">
        <v>23.111772806418138</v>
      </c>
      <c r="K33" s="115">
        <v>23.129624537604762</v>
      </c>
      <c r="L33" s="21"/>
    </row>
    <row r="34" spans="2:12" s="23" customFormat="1" ht="10.5" customHeight="1" x14ac:dyDescent="0.2">
      <c r="B34" s="52"/>
      <c r="C34" s="7" t="s">
        <v>29</v>
      </c>
      <c r="D34" s="53">
        <v>11.123478605480797</v>
      </c>
      <c r="E34" s="53">
        <v>18.279322720218754</v>
      </c>
      <c r="F34" s="53">
        <v>15.319957031336747</v>
      </c>
      <c r="G34" s="53">
        <v>17.738436315939168</v>
      </c>
      <c r="H34" s="53">
        <v>22.26568490765127</v>
      </c>
      <c r="I34" s="53">
        <v>40.070712495694785</v>
      </c>
      <c r="J34" s="53">
        <v>31.841211513835542</v>
      </c>
      <c r="K34" s="53">
        <v>27.439115630031601</v>
      </c>
      <c r="L34" s="21"/>
    </row>
    <row r="35" spans="2:12" s="23" customFormat="1" ht="10.5" customHeight="1" x14ac:dyDescent="0.2">
      <c r="B35" s="52"/>
      <c r="C35" s="8" t="s">
        <v>21</v>
      </c>
      <c r="D35" s="50">
        <v>0.6580275585245533</v>
      </c>
      <c r="E35" s="50">
        <v>1.8548176878675675</v>
      </c>
      <c r="F35" s="50">
        <v>1.024137388884331</v>
      </c>
      <c r="G35" s="50">
        <v>4.039174354298166</v>
      </c>
      <c r="H35" s="50">
        <v>5.9781519146185724</v>
      </c>
      <c r="I35" s="134">
        <v>7.1098815753354003</v>
      </c>
      <c r="J35" s="134">
        <v>5.6897684048261139</v>
      </c>
      <c r="K35" s="134">
        <v>15.718276049767557</v>
      </c>
      <c r="L35" s="21"/>
    </row>
    <row r="36" spans="2:12" s="23" customFormat="1" ht="10.5" customHeight="1" x14ac:dyDescent="0.2">
      <c r="B36" s="52"/>
      <c r="C36" s="7" t="s">
        <v>22</v>
      </c>
      <c r="D36" s="53">
        <v>13.493308090768057</v>
      </c>
      <c r="E36" s="53">
        <v>14.820081581550051</v>
      </c>
      <c r="F36" s="53">
        <v>6.65194890199189</v>
      </c>
      <c r="G36" s="53">
        <v>20.394070702484594</v>
      </c>
      <c r="H36" s="53">
        <v>21.826587422351906</v>
      </c>
      <c r="I36" s="53">
        <v>21.021293871740369</v>
      </c>
      <c r="J36" s="53">
        <v>19.43459125036366</v>
      </c>
      <c r="K36" s="53">
        <v>22.74776195324614</v>
      </c>
      <c r="L36" s="21"/>
    </row>
    <row r="37" spans="2:12" s="23" customFormat="1" ht="10.5" customHeight="1" x14ac:dyDescent="0.2">
      <c r="B37" s="52"/>
      <c r="C37" s="8" t="s">
        <v>23</v>
      </c>
      <c r="D37" s="50">
        <v>25.078211726713089</v>
      </c>
      <c r="E37" s="50">
        <v>25.134287662670253</v>
      </c>
      <c r="F37" s="50">
        <v>25.553046730459346</v>
      </c>
      <c r="G37" s="50">
        <v>30.303858909894668</v>
      </c>
      <c r="H37" s="50">
        <v>37.638783306203592</v>
      </c>
      <c r="I37" s="50">
        <v>34.320703483244607</v>
      </c>
      <c r="J37" s="50">
        <v>28.246893613613754</v>
      </c>
      <c r="K37" s="50">
        <v>29.046097337674105</v>
      </c>
      <c r="L37" s="21"/>
    </row>
    <row r="38" spans="2:12" s="23" customFormat="1" ht="10.5" customHeight="1" x14ac:dyDescent="0.2">
      <c r="B38" s="52"/>
      <c r="C38" s="7" t="s">
        <v>30</v>
      </c>
      <c r="D38" s="53">
        <v>22.820428088928139</v>
      </c>
      <c r="E38" s="53">
        <v>21.751933340454112</v>
      </c>
      <c r="F38" s="53">
        <v>21.238776167942643</v>
      </c>
      <c r="G38" s="53">
        <v>22.291805588549419</v>
      </c>
      <c r="H38" s="53">
        <v>22.249891060535187</v>
      </c>
      <c r="I38" s="53">
        <v>22.852129220831873</v>
      </c>
      <c r="J38" s="174">
        <v>22.224294031118568</v>
      </c>
      <c r="K38" s="174">
        <v>24.258806449148011</v>
      </c>
      <c r="L38" s="21"/>
    </row>
    <row r="39" spans="2:12" s="23" customFormat="1" ht="10.5" customHeight="1" x14ac:dyDescent="0.2">
      <c r="B39" s="52"/>
      <c r="C39" s="8" t="s">
        <v>31</v>
      </c>
      <c r="D39" s="50">
        <v>25.968619554100925</v>
      </c>
      <c r="E39" s="50">
        <v>25.405223873943982</v>
      </c>
      <c r="F39" s="50">
        <v>25.050986345719434</v>
      </c>
      <c r="G39" s="50">
        <v>25.730892643556949</v>
      </c>
      <c r="H39" s="50">
        <v>27.064789402830773</v>
      </c>
      <c r="I39" s="50">
        <v>27.514281331618619</v>
      </c>
      <c r="J39" s="50">
        <v>29.245016255771056</v>
      </c>
      <c r="K39" s="50">
        <v>29.352195675222532</v>
      </c>
      <c r="L39" s="21"/>
    </row>
    <row r="40" spans="2:12" s="23" customFormat="1" ht="10.5" hidden="1" customHeight="1" x14ac:dyDescent="0.2">
      <c r="B40" s="52"/>
      <c r="C40" s="8"/>
      <c r="D40" s="50" t="e">
        <f>us_dpr026 #REF!</f>
        <v>#REF!</v>
      </c>
      <c r="E40" s="50" t="e">
        <f>us_dpr026 #REF!</f>
        <v>#REF!</v>
      </c>
      <c r="F40" s="50" t="e">
        <f>us_dpr026 #REF!</f>
        <v>#REF!</v>
      </c>
      <c r="G40" s="50" t="e">
        <f>us_dpr026 #REF!</f>
        <v>#REF!</v>
      </c>
      <c r="H40" s="50" t="e">
        <f>us_dpr026 #REF!</f>
        <v>#REF!</v>
      </c>
      <c r="I40" s="50" t="e">
        <f>us_dpr026 #REF!</f>
        <v>#REF!</v>
      </c>
      <c r="J40" s="50"/>
      <c r="K40" s="50"/>
      <c r="L40" s="21"/>
    </row>
    <row r="41" spans="2:12" ht="28.35" customHeight="1" x14ac:dyDescent="0.2">
      <c r="B41" s="29" t="s">
        <v>24</v>
      </c>
      <c r="C41" s="30"/>
      <c r="D41" s="54"/>
      <c r="E41" s="54"/>
      <c r="F41" s="54"/>
      <c r="G41" s="54"/>
      <c r="H41" s="166"/>
      <c r="I41" s="166"/>
      <c r="J41" s="54"/>
      <c r="K41" s="54"/>
      <c r="L41" s="32"/>
    </row>
    <row r="42" spans="2:12" s="23" customFormat="1" ht="15" customHeight="1" x14ac:dyDescent="0.2">
      <c r="B42" s="52"/>
      <c r="C42" s="8" t="s">
        <v>0</v>
      </c>
      <c r="D42" s="50">
        <v>68.053133266927503</v>
      </c>
      <c r="E42" s="50">
        <v>78.149755916526658</v>
      </c>
      <c r="F42" s="50">
        <v>68.053624402113357</v>
      </c>
      <c r="G42" s="50">
        <v>68.196642540560873</v>
      </c>
      <c r="H42" s="50">
        <v>70.703463703715258</v>
      </c>
      <c r="I42" s="50">
        <v>62.891049497499367</v>
      </c>
      <c r="J42" s="50">
        <v>59.648066923156208</v>
      </c>
      <c r="K42" s="50">
        <v>50.317127792647987</v>
      </c>
      <c r="L42" s="21"/>
    </row>
    <row r="43" spans="2:12" s="23" customFormat="1" ht="10.5" customHeight="1" x14ac:dyDescent="0.2">
      <c r="B43" s="52"/>
      <c r="C43" s="7" t="s">
        <v>1</v>
      </c>
      <c r="D43" s="53">
        <v>77.844957156512947</v>
      </c>
      <c r="E43" s="53">
        <v>78.22979426236796</v>
      </c>
      <c r="F43" s="53">
        <v>76.795820519894477</v>
      </c>
      <c r="G43" s="53">
        <v>75.202318145478145</v>
      </c>
      <c r="H43" s="53">
        <v>70.688243985564313</v>
      </c>
      <c r="I43" s="53">
        <v>68.377999363877507</v>
      </c>
      <c r="J43" s="53">
        <v>62.60753570885857</v>
      </c>
      <c r="K43" s="53">
        <v>56.314556409215292</v>
      </c>
      <c r="L43" s="21"/>
    </row>
    <row r="44" spans="2:12" s="23" customFormat="1" ht="10.5" customHeight="1" x14ac:dyDescent="0.2">
      <c r="B44" s="52"/>
      <c r="C44" s="8" t="s">
        <v>2</v>
      </c>
      <c r="D44" s="50">
        <v>72.838440280479588</v>
      </c>
      <c r="E44" s="50">
        <v>73.661692488261906</v>
      </c>
      <c r="F44" s="50">
        <v>65.642790747227835</v>
      </c>
      <c r="G44" s="50">
        <v>68.330130530396033</v>
      </c>
      <c r="H44" s="50">
        <v>62.99004277348277</v>
      </c>
      <c r="I44" s="50">
        <v>29.424586722787542</v>
      </c>
      <c r="J44" s="50">
        <v>55.962120254864992</v>
      </c>
      <c r="K44" s="50">
        <v>56.654719002435876</v>
      </c>
      <c r="L44" s="21"/>
    </row>
    <row r="45" spans="2:12" s="23" customFormat="1" ht="10.5" customHeight="1" x14ac:dyDescent="0.2">
      <c r="B45" s="52"/>
      <c r="C45" s="7" t="s">
        <v>3</v>
      </c>
      <c r="D45" s="53">
        <v>50.899823979301409</v>
      </c>
      <c r="E45" s="53">
        <v>53.758650855124692</v>
      </c>
      <c r="F45" s="53">
        <v>53.1052423816231</v>
      </c>
      <c r="G45" s="53">
        <v>57.374661040146947</v>
      </c>
      <c r="H45" s="53">
        <v>51.015383491254418</v>
      </c>
      <c r="I45" s="174">
        <v>49.539633767146704</v>
      </c>
      <c r="J45" s="174">
        <v>50.947055222120326</v>
      </c>
      <c r="K45" s="174">
        <v>47.495772927695519</v>
      </c>
      <c r="L45" s="21"/>
    </row>
    <row r="46" spans="2:12" s="23" customFormat="1" ht="10.5" customHeight="1" x14ac:dyDescent="0.2">
      <c r="B46" s="52"/>
      <c r="C46" s="8" t="s">
        <v>4</v>
      </c>
      <c r="D46" s="50">
        <v>76.549676267149579</v>
      </c>
      <c r="E46" s="50">
        <v>72.275693451297201</v>
      </c>
      <c r="F46" s="50">
        <v>75.395632957163897</v>
      </c>
      <c r="G46" s="50">
        <v>71.724781813440131</v>
      </c>
      <c r="H46" s="50">
        <v>76.959792937949146</v>
      </c>
      <c r="I46" s="134">
        <v>73.705444853212342</v>
      </c>
      <c r="J46" s="134">
        <v>71.705406802424477</v>
      </c>
      <c r="K46" s="134">
        <v>45.67</v>
      </c>
      <c r="L46" s="21"/>
    </row>
    <row r="47" spans="2:12" s="23" customFormat="1" ht="10.5" customHeight="1" x14ac:dyDescent="0.2">
      <c r="B47" s="52"/>
      <c r="C47" s="7" t="s">
        <v>28</v>
      </c>
      <c r="D47" s="53">
        <v>61.403363678216834</v>
      </c>
      <c r="E47" s="53">
        <v>55.270066429039638</v>
      </c>
      <c r="F47" s="53">
        <v>61.968265382379464</v>
      </c>
      <c r="G47" s="53">
        <v>56.109891903692699</v>
      </c>
      <c r="H47" s="53">
        <v>54.574173138539656</v>
      </c>
      <c r="I47" s="53">
        <v>53.157418721451606</v>
      </c>
      <c r="J47" s="53">
        <v>50.297731029152096</v>
      </c>
      <c r="K47" s="174">
        <v>44.836841568847305</v>
      </c>
      <c r="L47" s="21"/>
    </row>
    <row r="48" spans="2:12" s="23" customFormat="1" ht="10.5" customHeight="1" x14ac:dyDescent="0.2">
      <c r="B48" s="52"/>
      <c r="C48" s="8" t="s">
        <v>5</v>
      </c>
      <c r="D48" s="50">
        <v>51.266742017415559</v>
      </c>
      <c r="E48" s="50">
        <v>52.010063577524718</v>
      </c>
      <c r="F48" s="50">
        <v>49.507183245214634</v>
      </c>
      <c r="G48" s="50">
        <v>47.005874108883198</v>
      </c>
      <c r="H48" s="50">
        <v>49.877708626843301</v>
      </c>
      <c r="I48" s="50">
        <v>48.193330052542322</v>
      </c>
      <c r="J48" s="50">
        <v>45.385571285545808</v>
      </c>
      <c r="K48" s="50">
        <v>43.29184842503399</v>
      </c>
      <c r="L48" s="21"/>
    </row>
    <row r="49" spans="2:12" s="23" customFormat="1" ht="10.5" customHeight="1" x14ac:dyDescent="0.2">
      <c r="B49" s="52"/>
      <c r="C49" s="7" t="s">
        <v>6</v>
      </c>
      <c r="D49" s="53">
        <v>38.618073417760819</v>
      </c>
      <c r="E49" s="53">
        <v>39.555408699316637</v>
      </c>
      <c r="F49" s="53">
        <v>38.696064211285027</v>
      </c>
      <c r="G49" s="53">
        <v>34.887659108495797</v>
      </c>
      <c r="H49" s="53">
        <v>33.825987535392663</v>
      </c>
      <c r="I49" s="174">
        <v>34.175783575121919</v>
      </c>
      <c r="J49" s="174">
        <v>32.667677068461202</v>
      </c>
      <c r="K49" s="174">
        <v>32.864538926514861</v>
      </c>
      <c r="L49" s="21"/>
    </row>
    <row r="50" spans="2:12" s="23" customFormat="1" ht="10.5" customHeight="1" x14ac:dyDescent="0.2">
      <c r="B50" s="52"/>
      <c r="C50" s="8" t="s">
        <v>7</v>
      </c>
      <c r="D50" s="50">
        <v>48.589401871830418</v>
      </c>
      <c r="E50" s="50">
        <v>47.789171032351966</v>
      </c>
      <c r="F50" s="50">
        <v>47.93874290751392</v>
      </c>
      <c r="G50" s="50">
        <v>47.983650265690528</v>
      </c>
      <c r="H50" s="50">
        <v>46.899814967822543</v>
      </c>
      <c r="I50" s="50">
        <v>45.806310128314642</v>
      </c>
      <c r="J50" s="50">
        <v>44.195598806997673</v>
      </c>
      <c r="K50" s="50">
        <v>42.532699265257577</v>
      </c>
      <c r="L50" s="21"/>
    </row>
    <row r="51" spans="2:12" s="23" customFormat="1" ht="10.5" customHeight="1" x14ac:dyDescent="0.2">
      <c r="B51" s="52"/>
      <c r="C51" s="7" t="s">
        <v>8</v>
      </c>
      <c r="D51" s="53">
        <v>50.671633721940637</v>
      </c>
      <c r="E51" s="53">
        <v>49.856011182732324</v>
      </c>
      <c r="F51" s="53">
        <v>48.347860950909926</v>
      </c>
      <c r="G51" s="53">
        <v>48.964613165184822</v>
      </c>
      <c r="H51" s="53">
        <v>47.987523469095606</v>
      </c>
      <c r="I51" s="53">
        <v>45.260628614405256</v>
      </c>
      <c r="J51" s="53">
        <v>42.044059212905722</v>
      </c>
      <c r="K51" s="174">
        <v>41.699608960334778</v>
      </c>
      <c r="L51" s="21"/>
    </row>
    <row r="52" spans="2:12" s="23" customFormat="1" ht="10.5" customHeight="1" x14ac:dyDescent="0.2">
      <c r="B52" s="52"/>
      <c r="C52" s="8" t="s">
        <v>9</v>
      </c>
      <c r="D52" s="50">
        <v>77.175598491459183</v>
      </c>
      <c r="E52" s="50">
        <v>72.050754449742342</v>
      </c>
      <c r="F52" s="50">
        <v>73.133790833356812</v>
      </c>
      <c r="G52" s="50">
        <v>76.563705993666375</v>
      </c>
      <c r="H52" s="50">
        <v>78.756837848378765</v>
      </c>
      <c r="I52" s="50">
        <v>76.875607519326678</v>
      </c>
      <c r="J52" s="50">
        <v>75.63061958009277</v>
      </c>
      <c r="K52" s="50">
        <v>55.408426606261372</v>
      </c>
      <c r="L52" s="21"/>
    </row>
    <row r="53" spans="2:12" s="23" customFormat="1" ht="10.5" customHeight="1" x14ac:dyDescent="0.2">
      <c r="B53" s="52"/>
      <c r="C53" s="7" t="s">
        <v>10</v>
      </c>
      <c r="D53" s="53">
        <v>49.769520775436312</v>
      </c>
      <c r="E53" s="53">
        <v>48.211001802965548</v>
      </c>
      <c r="F53" s="53">
        <v>49.655275651556437</v>
      </c>
      <c r="G53" s="53">
        <v>37.131797638971022</v>
      </c>
      <c r="H53" s="53">
        <v>42.327692403961628</v>
      </c>
      <c r="I53" s="53">
        <v>35.141024422770478</v>
      </c>
      <c r="J53" s="53">
        <v>36.501580917052813</v>
      </c>
      <c r="K53" s="53">
        <v>40.572136271753138</v>
      </c>
      <c r="L53" s="21"/>
    </row>
    <row r="54" spans="2:12" s="23" customFormat="1" ht="10.5" customHeight="1" x14ac:dyDescent="0.2">
      <c r="B54" s="52"/>
      <c r="C54" s="8" t="s">
        <v>12</v>
      </c>
      <c r="D54" s="50">
        <v>76.411112544355589</v>
      </c>
      <c r="E54" s="50">
        <v>77.553871979681574</v>
      </c>
      <c r="F54" s="50">
        <v>70.791686224737006</v>
      </c>
      <c r="G54" s="50">
        <v>67.582671455103267</v>
      </c>
      <c r="H54" s="50">
        <v>68.155237491677056</v>
      </c>
      <c r="I54" s="115">
        <v>70.214309059228469</v>
      </c>
      <c r="J54" s="115">
        <v>62.154457463415895</v>
      </c>
      <c r="K54" s="115">
        <v>60.539883017642651</v>
      </c>
      <c r="L54" s="21"/>
    </row>
    <row r="55" spans="2:12" s="23" customFormat="1" ht="10.5" customHeight="1" x14ac:dyDescent="0.2">
      <c r="B55" s="52"/>
      <c r="C55" s="7" t="s">
        <v>13</v>
      </c>
      <c r="D55" s="53">
        <v>52.972630626555059</v>
      </c>
      <c r="E55" s="53">
        <v>50.062465762062587</v>
      </c>
      <c r="F55" s="53">
        <v>43.869433529122631</v>
      </c>
      <c r="G55" s="53">
        <v>38.589484904127879</v>
      </c>
      <c r="H55" s="53">
        <v>34.315266473965337</v>
      </c>
      <c r="I55" s="174">
        <v>33.528918963503976</v>
      </c>
      <c r="J55" s="174">
        <v>37.154594873733764</v>
      </c>
      <c r="K55" s="174">
        <v>38.242007008847629</v>
      </c>
      <c r="L55" s="21"/>
    </row>
    <row r="56" spans="2:12" s="23" customFormat="1" ht="10.5" customHeight="1" x14ac:dyDescent="0.2">
      <c r="B56" s="52"/>
      <c r="C56" s="8" t="s">
        <v>14</v>
      </c>
      <c r="D56" s="50">
        <v>57.528575285752844</v>
      </c>
      <c r="E56" s="50">
        <v>48.494034030735911</v>
      </c>
      <c r="F56" s="50">
        <v>45.496439336456604</v>
      </c>
      <c r="G56" s="50">
        <v>40.794390909404889</v>
      </c>
      <c r="H56" s="50">
        <v>37.473492169779789</v>
      </c>
      <c r="I56" s="134">
        <v>40.019330536821698</v>
      </c>
      <c r="J56" s="134">
        <v>41.364032609729719</v>
      </c>
      <c r="K56" s="134">
        <v>48.525889424543841</v>
      </c>
      <c r="L56" s="21"/>
    </row>
    <row r="57" spans="2:12" s="23" customFormat="1" ht="10.5" customHeight="1" x14ac:dyDescent="0.2">
      <c r="B57" s="52"/>
      <c r="C57" s="7" t="s">
        <v>15</v>
      </c>
      <c r="D57" s="53">
        <v>49.314117196947336</v>
      </c>
      <c r="E57" s="53">
        <v>42.77316665932053</v>
      </c>
      <c r="F57" s="53">
        <v>45.561318381353438</v>
      </c>
      <c r="G57" s="53">
        <v>34.403831493611577</v>
      </c>
      <c r="H57" s="53">
        <v>33.4249151249767</v>
      </c>
      <c r="I57" s="53">
        <v>30.760781336279802</v>
      </c>
      <c r="J57" s="53">
        <v>29.991431689181233</v>
      </c>
      <c r="K57" s="53">
        <v>25.320754665755679</v>
      </c>
      <c r="L57" s="21"/>
    </row>
    <row r="58" spans="2:12" s="23" customFormat="1" ht="10.5" customHeight="1" x14ac:dyDescent="0.2">
      <c r="B58" s="52"/>
      <c r="C58" s="8" t="s">
        <v>25</v>
      </c>
      <c r="D58" s="50">
        <v>78.528972155659858</v>
      </c>
      <c r="E58" s="50">
        <v>78.031662861470323</v>
      </c>
      <c r="F58" s="50">
        <v>75.32398820498841</v>
      </c>
      <c r="G58" s="50">
        <v>80.871994170512522</v>
      </c>
      <c r="H58" s="50">
        <v>73.49573118195346</v>
      </c>
      <c r="I58" s="134">
        <v>71.387668535070446</v>
      </c>
      <c r="J58" s="134">
        <v>64.658252293261611</v>
      </c>
      <c r="K58" s="134">
        <v>59.589144554654858</v>
      </c>
      <c r="L58" s="21"/>
    </row>
    <row r="59" spans="2:12" s="23" customFormat="1" ht="10.5" customHeight="1" x14ac:dyDescent="0.2">
      <c r="B59" s="52"/>
      <c r="C59" s="7" t="s">
        <v>16</v>
      </c>
      <c r="D59" s="53">
        <v>56.502397161902074</v>
      </c>
      <c r="E59" s="53">
        <v>55.51467704763261</v>
      </c>
      <c r="F59" s="53">
        <v>51.765809493863728</v>
      </c>
      <c r="G59" s="53">
        <v>52.188851354714345</v>
      </c>
      <c r="H59" s="53">
        <v>51.162508367534919</v>
      </c>
      <c r="I59" s="53">
        <v>48.073695988489369</v>
      </c>
      <c r="J59" s="53">
        <v>48.451837447304818</v>
      </c>
      <c r="K59" s="53">
        <v>47.259675431832257</v>
      </c>
      <c r="L59" s="21"/>
    </row>
    <row r="60" spans="2:12" s="23" customFormat="1" ht="10.5" customHeight="1" x14ac:dyDescent="0.2">
      <c r="B60" s="52"/>
      <c r="C60" s="33" t="s">
        <v>74</v>
      </c>
      <c r="D60" s="50">
        <v>72.491500144965514</v>
      </c>
      <c r="E60" s="50">
        <v>70.954515865028938</v>
      </c>
      <c r="F60" s="50">
        <v>71.26491282797825</v>
      </c>
      <c r="G60" s="50">
        <v>75.253073029645691</v>
      </c>
      <c r="H60" s="50">
        <v>71.534017971758658</v>
      </c>
      <c r="I60" s="50">
        <v>61.925519990036122</v>
      </c>
      <c r="J60" s="50">
        <v>62.647781809668736</v>
      </c>
      <c r="K60" s="50">
        <v>48.936355710549257</v>
      </c>
      <c r="L60" s="21"/>
    </row>
    <row r="61" spans="2:12" s="23" customFormat="1" ht="10.5" customHeight="1" x14ac:dyDescent="0.2">
      <c r="B61" s="52"/>
      <c r="C61" s="7" t="s">
        <v>17</v>
      </c>
      <c r="D61" s="53">
        <v>40.635710693857654</v>
      </c>
      <c r="E61" s="53">
        <v>39.962875982623586</v>
      </c>
      <c r="F61" s="53">
        <v>38.603508419614244</v>
      </c>
      <c r="G61" s="53">
        <v>37.079730004680641</v>
      </c>
      <c r="H61" s="53">
        <v>36.431794110946747</v>
      </c>
      <c r="I61" s="53">
        <v>34.783156068381444</v>
      </c>
      <c r="J61" s="53">
        <v>34.309783321182927</v>
      </c>
      <c r="K61" s="53">
        <v>33.776389105633847</v>
      </c>
      <c r="L61" s="21"/>
    </row>
    <row r="62" spans="2:12" s="23" customFormat="1" ht="10.5" customHeight="1" x14ac:dyDescent="0.2">
      <c r="B62" s="52"/>
      <c r="C62" s="8" t="s">
        <v>18</v>
      </c>
      <c r="D62" s="50">
        <v>51.448152053621584</v>
      </c>
      <c r="E62" s="50">
        <v>41.958930142032258</v>
      </c>
      <c r="F62" s="50">
        <v>47.150505501746217</v>
      </c>
      <c r="G62" s="50">
        <v>50.042335417789879</v>
      </c>
      <c r="H62" s="50">
        <v>46.14415353607771</v>
      </c>
      <c r="I62" s="50">
        <v>48.43070246189582</v>
      </c>
      <c r="J62" s="50">
        <v>45.435539409594618</v>
      </c>
      <c r="K62" s="50">
        <v>47.921740985530619</v>
      </c>
      <c r="L62" s="21"/>
    </row>
    <row r="63" spans="2:12" s="23" customFormat="1" ht="10.5" customHeight="1" x14ac:dyDescent="0.2">
      <c r="B63" s="52"/>
      <c r="C63" s="7" t="s">
        <v>19</v>
      </c>
      <c r="D63" s="53">
        <v>81.26578005860641</v>
      </c>
      <c r="E63" s="53">
        <v>81.897831205859973</v>
      </c>
      <c r="F63" s="53">
        <v>81.381735304867462</v>
      </c>
      <c r="G63" s="53">
        <v>80.191335701159261</v>
      </c>
      <c r="H63" s="53">
        <v>74.746691535394689</v>
      </c>
      <c r="I63" s="174">
        <v>70.514064686136621</v>
      </c>
      <c r="J63" s="174">
        <v>71.549503102766124</v>
      </c>
      <c r="K63" s="174">
        <v>64.706528276917808</v>
      </c>
      <c r="L63" s="21"/>
    </row>
    <row r="64" spans="2:12" s="23" customFormat="1" ht="10.5" customHeight="1" x14ac:dyDescent="0.2">
      <c r="B64" s="52"/>
      <c r="C64" s="8" t="s">
        <v>20</v>
      </c>
      <c r="D64" s="50">
        <v>71.150426022039653</v>
      </c>
      <c r="E64" s="50">
        <v>63.299434976067303</v>
      </c>
      <c r="F64" s="50">
        <v>65.005728548650339</v>
      </c>
      <c r="G64" s="50">
        <v>54.670291512669728</v>
      </c>
      <c r="H64" s="50">
        <v>54.475942439606897</v>
      </c>
      <c r="I64" s="115">
        <v>57.896278283790593</v>
      </c>
      <c r="J64" s="115">
        <v>59.187326848300224</v>
      </c>
      <c r="K64" s="115">
        <v>57.654838628192728</v>
      </c>
      <c r="L64" s="21"/>
    </row>
    <row r="65" spans="2:12" s="23" customFormat="1" ht="10.5" customHeight="1" x14ac:dyDescent="0.2">
      <c r="B65" s="52"/>
      <c r="C65" s="7" t="s">
        <v>29</v>
      </c>
      <c r="D65" s="53">
        <v>69.144879494001486</v>
      </c>
      <c r="E65" s="53">
        <v>56.242535311474526</v>
      </c>
      <c r="F65" s="53">
        <v>58.718358296818117</v>
      </c>
      <c r="G65" s="53">
        <v>58.211853432908363</v>
      </c>
      <c r="H65" s="53">
        <v>54.744640281922521</v>
      </c>
      <c r="I65" s="53">
        <v>40.813010677784362</v>
      </c>
      <c r="J65" s="53">
        <v>42.344733473916619</v>
      </c>
      <c r="K65" s="53">
        <v>49.265349461263632</v>
      </c>
      <c r="L65" s="21"/>
    </row>
    <row r="66" spans="2:12" s="23" customFormat="1" ht="10.5" customHeight="1" x14ac:dyDescent="0.2">
      <c r="B66" s="52"/>
      <c r="C66" s="8" t="s">
        <v>21</v>
      </c>
      <c r="D66" s="50">
        <v>82.309042638837909</v>
      </c>
      <c r="E66" s="50">
        <v>82.22693166206129</v>
      </c>
      <c r="F66" s="50">
        <v>76.034815745989206</v>
      </c>
      <c r="G66" s="50">
        <v>75.041625712018771</v>
      </c>
      <c r="H66" s="50">
        <v>72.381145654130918</v>
      </c>
      <c r="I66" s="134">
        <v>69.06961408525784</v>
      </c>
      <c r="J66" s="134">
        <v>72.748687754660693</v>
      </c>
      <c r="K66" s="134">
        <v>60.329285970256734</v>
      </c>
      <c r="L66" s="21"/>
    </row>
    <row r="67" spans="2:12" s="23" customFormat="1" ht="10.5" customHeight="1" x14ac:dyDescent="0.2">
      <c r="B67" s="52"/>
      <c r="C67" s="7" t="s">
        <v>22</v>
      </c>
      <c r="D67" s="53">
        <v>67.338644789776765</v>
      </c>
      <c r="E67" s="53">
        <v>65.178538392229456</v>
      </c>
      <c r="F67" s="53">
        <v>72.60632013356927</v>
      </c>
      <c r="G67" s="53">
        <v>61.64412056922167</v>
      </c>
      <c r="H67" s="53">
        <v>59.64429566244786</v>
      </c>
      <c r="I67" s="53">
        <v>61.858422611818973</v>
      </c>
      <c r="J67" s="53">
        <v>62.542204143946492</v>
      </c>
      <c r="K67" s="53">
        <v>60.116528330571526</v>
      </c>
      <c r="L67" s="21"/>
    </row>
    <row r="68" spans="2:12" s="23" customFormat="1" ht="10.5" customHeight="1" x14ac:dyDescent="0.2">
      <c r="B68" s="52"/>
      <c r="C68" s="8" t="s">
        <v>23</v>
      </c>
      <c r="D68" s="50">
        <v>56.883641134322332</v>
      </c>
      <c r="E68" s="50">
        <v>56.815753691129267</v>
      </c>
      <c r="F68" s="50">
        <v>57.598974109832447</v>
      </c>
      <c r="G68" s="50">
        <v>51.018100097310075</v>
      </c>
      <c r="H68" s="50">
        <v>45.184660145130387</v>
      </c>
      <c r="I68" s="50">
        <v>48.37933664679425</v>
      </c>
      <c r="J68" s="50">
        <v>50.637207463846146</v>
      </c>
      <c r="K68" s="50">
        <v>52.473856322016672</v>
      </c>
      <c r="L68" s="21"/>
    </row>
    <row r="69" spans="2:12" s="23" customFormat="1" ht="10.5" customHeight="1" x14ac:dyDescent="0.2">
      <c r="B69" s="52"/>
      <c r="C69" s="7" t="s">
        <v>30</v>
      </c>
      <c r="D69" s="53">
        <v>36.594863919440058</v>
      </c>
      <c r="E69" s="53">
        <v>36.798707091298198</v>
      </c>
      <c r="F69" s="53">
        <v>35.268512139613264</v>
      </c>
      <c r="G69" s="53">
        <v>34.539451045562814</v>
      </c>
      <c r="H69" s="53">
        <v>33.746439291740309</v>
      </c>
      <c r="I69" s="53">
        <v>34.069716478803123</v>
      </c>
      <c r="J69" s="174">
        <v>34.603352186794289</v>
      </c>
      <c r="K69" s="174">
        <v>32.68892794376098</v>
      </c>
      <c r="L69" s="21"/>
    </row>
    <row r="70" spans="2:12" s="23" customFormat="1" ht="10.5" customHeight="1" x14ac:dyDescent="0.2">
      <c r="B70" s="52"/>
      <c r="C70" s="8" t="s">
        <v>31</v>
      </c>
      <c r="D70" s="50">
        <v>35.452991243871779</v>
      </c>
      <c r="E70" s="50">
        <v>36.635373245817171</v>
      </c>
      <c r="F70" s="50">
        <v>45.006386630450358</v>
      </c>
      <c r="G70" s="50">
        <v>41.525322234198583</v>
      </c>
      <c r="H70" s="50">
        <v>39.738437943934969</v>
      </c>
      <c r="I70" s="50">
        <v>38.932366544362871</v>
      </c>
      <c r="J70" s="50">
        <v>37.384169477878899</v>
      </c>
      <c r="K70" s="50">
        <v>37.47027523066302</v>
      </c>
      <c r="L70" s="21"/>
    </row>
    <row r="71" spans="2:12" s="23" customFormat="1" ht="10.5" hidden="1" customHeight="1" x14ac:dyDescent="0.2">
      <c r="B71" s="52"/>
      <c r="C71" s="8"/>
      <c r="D71" s="50" t="e">
        <f>us_dpr025 #REF!</f>
        <v>#REF!</v>
      </c>
      <c r="E71" s="50" t="e">
        <f>us_dpr025 #REF!</f>
        <v>#REF!</v>
      </c>
      <c r="F71" s="50" t="e">
        <f>us_dpr025 #REF!</f>
        <v>#REF!</v>
      </c>
      <c r="G71" s="50" t="e">
        <f>us_dpr025 #REF!</f>
        <v>#REF!</v>
      </c>
      <c r="H71" s="50" t="e">
        <f>us_dpr025 #REF!</f>
        <v>#REF!</v>
      </c>
      <c r="I71" s="50" t="e">
        <f>us_dpr025 #REF!</f>
        <v>#REF!</v>
      </c>
      <c r="J71" s="50"/>
      <c r="K71" s="50"/>
      <c r="L71" s="21"/>
    </row>
    <row r="72" spans="2:12" s="2" customFormat="1" ht="8.25" customHeight="1" x14ac:dyDescent="0.2">
      <c r="B72" s="38"/>
      <c r="C72" s="38"/>
      <c r="D72" s="38"/>
      <c r="E72" s="38"/>
      <c r="F72" s="38"/>
      <c r="G72" s="38"/>
      <c r="H72" s="38"/>
      <c r="I72" s="38"/>
      <c r="J72" s="38"/>
      <c r="K72" s="38"/>
    </row>
    <row r="73" spans="2:12" s="1" customFormat="1" ht="0.75" customHeight="1" x14ac:dyDescent="0.2">
      <c r="B73" s="3"/>
      <c r="C73" s="3"/>
      <c r="D73" s="3"/>
      <c r="E73" s="3"/>
      <c r="F73" s="3"/>
      <c r="G73" s="3"/>
      <c r="H73" s="3"/>
      <c r="I73" s="3"/>
      <c r="J73" s="3"/>
      <c r="K73" s="3"/>
      <c r="L73" s="3"/>
    </row>
    <row r="74" spans="2:12" ht="9.75" customHeight="1" x14ac:dyDescent="0.2">
      <c r="C74" s="171" t="s">
        <v>105</v>
      </c>
      <c r="D74" s="171"/>
      <c r="E74" s="171"/>
      <c r="F74" s="171"/>
      <c r="G74" s="171"/>
      <c r="H74" s="171"/>
      <c r="I74" s="171"/>
      <c r="J74" s="171"/>
      <c r="K74" s="171"/>
      <c r="L74" s="20"/>
    </row>
    <row r="75" spans="2:12" ht="9.75" customHeight="1" x14ac:dyDescent="0.2">
      <c r="C75" s="171" t="s">
        <v>37</v>
      </c>
      <c r="D75" s="171"/>
      <c r="E75" s="171"/>
      <c r="F75" s="171"/>
      <c r="G75" s="171"/>
      <c r="H75" s="171"/>
      <c r="I75" s="171"/>
      <c r="J75" s="171"/>
      <c r="K75" s="171"/>
      <c r="L75" s="20"/>
    </row>
    <row r="76" spans="2:12" ht="9.75" customHeight="1" x14ac:dyDescent="0.2">
      <c r="C76" s="171" t="s">
        <v>38</v>
      </c>
      <c r="D76" s="171"/>
      <c r="E76" s="171"/>
      <c r="F76" s="171"/>
      <c r="G76" s="171"/>
      <c r="H76" s="171"/>
      <c r="I76" s="171"/>
      <c r="J76" s="171"/>
      <c r="K76" s="171"/>
      <c r="L76" s="20"/>
    </row>
    <row r="77" spans="2:12" ht="62.25" customHeight="1" x14ac:dyDescent="0.2">
      <c r="B77" s="42"/>
      <c r="C77" s="42"/>
      <c r="D77" s="20"/>
      <c r="E77" s="43"/>
      <c r="F77" s="20"/>
      <c r="G77" s="20"/>
      <c r="H77" s="44"/>
      <c r="I77" s="20"/>
      <c r="J77" s="20"/>
      <c r="K77" s="20"/>
      <c r="L77" s="20"/>
    </row>
    <row r="78" spans="2:12" ht="14.25" customHeight="1" x14ac:dyDescent="0.25">
      <c r="B78" s="161" t="s">
        <v>98</v>
      </c>
      <c r="C78" s="45"/>
      <c r="D78" s="45"/>
      <c r="E78" s="45"/>
      <c r="F78" s="45"/>
      <c r="G78" s="45"/>
      <c r="H78" s="45"/>
      <c r="I78" s="45"/>
      <c r="J78" s="45"/>
      <c r="K78" s="45"/>
      <c r="L78" s="45"/>
    </row>
  </sheetData>
  <printOptions horizontalCentered="1" verticalCentered="1"/>
  <pageMargins left="0" right="0" top="0" bottom="0" header="0" footer="0"/>
  <pageSetup paperSize="9" orientation="portrait" r:id="rId1"/>
  <headerFooter scaleWithDoc="0" alignWithMargins="0"/>
  <ignoredErrors>
    <ignoredError sqref="I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8"/>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6384" width="9.140625" style="14"/>
  </cols>
  <sheetData>
    <row r="1" spans="2:22" ht="10.5" customHeight="1" x14ac:dyDescent="0.2">
      <c r="B1" s="11"/>
      <c r="C1" s="11"/>
      <c r="D1" s="12"/>
      <c r="E1" s="12"/>
      <c r="F1" s="12"/>
      <c r="G1" s="12"/>
      <c r="H1" s="12"/>
      <c r="I1" s="13"/>
      <c r="J1" s="13"/>
      <c r="K1" s="13"/>
    </row>
    <row r="2" spans="2:22" s="2" customFormat="1" ht="7.5" customHeight="1" x14ac:dyDescent="0.2">
      <c r="B2" s="15"/>
      <c r="C2" s="15"/>
      <c r="D2" s="15"/>
      <c r="E2" s="15"/>
      <c r="F2" s="15"/>
      <c r="G2" s="15"/>
      <c r="H2" s="15"/>
      <c r="I2" s="15"/>
      <c r="J2" s="15"/>
      <c r="K2" s="15"/>
      <c r="L2" s="15"/>
    </row>
    <row r="3" spans="2:22" s="1" customFormat="1" ht="0.75" customHeight="1" x14ac:dyDescent="0.2">
      <c r="B3" s="3"/>
      <c r="C3" s="3"/>
      <c r="D3" s="3"/>
      <c r="E3" s="3"/>
      <c r="F3" s="3"/>
      <c r="G3" s="3"/>
      <c r="H3" s="3"/>
      <c r="I3" s="3"/>
      <c r="J3" s="3"/>
      <c r="K3" s="3"/>
      <c r="L3" s="3"/>
    </row>
    <row r="4" spans="2:22" ht="18.75" customHeight="1" x14ac:dyDescent="0.25">
      <c r="B4" s="16" t="s">
        <v>99</v>
      </c>
      <c r="C4" s="16"/>
      <c r="D4" s="16"/>
      <c r="E4" s="16"/>
      <c r="F4" s="16"/>
      <c r="G4" s="16"/>
      <c r="H4" s="16"/>
      <c r="I4" s="16"/>
      <c r="J4" s="16"/>
      <c r="K4" s="16"/>
      <c r="L4" s="16"/>
      <c r="M4" s="20"/>
    </row>
    <row r="5" spans="2:22" s="23" customFormat="1" ht="10.5" customHeight="1" x14ac:dyDescent="0.2">
      <c r="B5" s="21"/>
      <c r="C5" s="21"/>
      <c r="D5" s="22"/>
      <c r="E5" s="22"/>
      <c r="F5" s="22"/>
      <c r="G5" s="22"/>
      <c r="H5" s="22"/>
      <c r="I5" s="22"/>
      <c r="J5" s="22"/>
      <c r="K5" s="22"/>
      <c r="L5" s="21"/>
      <c r="M5" s="21"/>
    </row>
    <row r="6" spans="2:22" s="2" customFormat="1" ht="12" customHeight="1" x14ac:dyDescent="0.2">
      <c r="B6" s="24" t="s">
        <v>96</v>
      </c>
      <c r="C6" s="24"/>
      <c r="D6" s="24"/>
      <c r="E6" s="24"/>
      <c r="F6" s="24"/>
      <c r="G6" s="24"/>
      <c r="H6" s="24"/>
      <c r="I6" s="24"/>
      <c r="J6" s="24"/>
      <c r="K6" s="24"/>
      <c r="L6" s="24"/>
    </row>
    <row r="7" spans="2:22" s="1" customFormat="1" ht="0.75" customHeight="1" x14ac:dyDescent="0.2">
      <c r="B7" s="3"/>
      <c r="C7" s="3"/>
      <c r="D7" s="3"/>
      <c r="E7" s="3"/>
      <c r="F7" s="3"/>
      <c r="G7" s="3"/>
      <c r="H7" s="3"/>
      <c r="I7" s="3"/>
      <c r="J7" s="3"/>
      <c r="K7" s="3"/>
      <c r="L7" s="3"/>
    </row>
    <row r="8" spans="2:22" s="28" customFormat="1" ht="18.75" customHeight="1" x14ac:dyDescent="0.2">
      <c r="B8" s="2"/>
      <c r="C8" s="2"/>
      <c r="D8" s="27">
        <v>2014</v>
      </c>
      <c r="E8" s="27">
        <v>2015</v>
      </c>
      <c r="F8" s="27">
        <v>2016</v>
      </c>
      <c r="G8" s="27">
        <v>2017</v>
      </c>
      <c r="H8" s="27">
        <v>2018</v>
      </c>
      <c r="I8" s="168">
        <v>2019</v>
      </c>
      <c r="J8" s="27" t="s">
        <v>36</v>
      </c>
      <c r="K8" s="27" t="s">
        <v>102</v>
      </c>
      <c r="L8" s="26"/>
      <c r="M8" s="2"/>
    </row>
    <row r="9" spans="2:22" s="1" customFormat="1" ht="0.75" customHeight="1" x14ac:dyDescent="0.2">
      <c r="D9" s="3"/>
      <c r="E9" s="3"/>
      <c r="F9" s="3"/>
      <c r="G9" s="3"/>
      <c r="H9" s="3"/>
      <c r="I9" s="3"/>
      <c r="J9" s="3"/>
      <c r="K9" s="3"/>
      <c r="L9" s="3"/>
    </row>
    <row r="10" spans="2:22" ht="18.75" customHeight="1" x14ac:dyDescent="0.2">
      <c r="B10" s="29" t="s">
        <v>27</v>
      </c>
      <c r="C10" s="30"/>
      <c r="D10" s="31"/>
      <c r="E10" s="31"/>
      <c r="F10" s="31"/>
      <c r="G10" s="31"/>
      <c r="H10" s="31"/>
      <c r="I10" s="31"/>
      <c r="J10" s="31"/>
      <c r="K10" s="31"/>
      <c r="L10" s="32"/>
      <c r="M10" s="20"/>
    </row>
    <row r="11" spans="2:22" s="23" customFormat="1" ht="15" customHeight="1" x14ac:dyDescent="0.2">
      <c r="B11" s="49"/>
      <c r="C11" s="8" t="s">
        <v>0</v>
      </c>
      <c r="D11" s="50">
        <v>0.86124501976127432</v>
      </c>
      <c r="E11" s="50">
        <v>1.3958252767462047</v>
      </c>
      <c r="F11" s="50">
        <v>1.3676309876893211</v>
      </c>
      <c r="G11" s="50">
        <v>0.92414181826617992</v>
      </c>
      <c r="H11" s="50">
        <v>1.0929965189335962</v>
      </c>
      <c r="I11" s="50">
        <v>1.6406795723270453</v>
      </c>
      <c r="J11" s="50">
        <v>2.9294601213786886</v>
      </c>
      <c r="K11" s="50">
        <v>0.70110428127563995</v>
      </c>
      <c r="L11" s="21"/>
      <c r="M11" s="21"/>
      <c r="O11" s="51"/>
      <c r="P11" s="51"/>
      <c r="Q11" s="51"/>
      <c r="R11" s="51"/>
      <c r="S11" s="51"/>
      <c r="T11" s="51"/>
      <c r="U11" s="51"/>
      <c r="V11" s="51"/>
    </row>
    <row r="12" spans="2:22" s="23" customFormat="1" ht="10.5" customHeight="1" x14ac:dyDescent="0.2">
      <c r="B12" s="52"/>
      <c r="C12" s="7" t="s">
        <v>1</v>
      </c>
      <c r="D12" s="53">
        <v>1.8111927758752064</v>
      </c>
      <c r="E12" s="53">
        <v>0.93371363053488599</v>
      </c>
      <c r="F12" s="53">
        <v>0.96067045435940401</v>
      </c>
      <c r="G12" s="53">
        <v>1.052161507611979</v>
      </c>
      <c r="H12" s="53">
        <v>1.4329854707269329</v>
      </c>
      <c r="I12" s="53">
        <v>1.1948733414138284</v>
      </c>
      <c r="J12" s="53">
        <v>1.5952653993784482</v>
      </c>
      <c r="K12" s="53">
        <v>1.6741384314061218</v>
      </c>
      <c r="L12" s="21"/>
      <c r="M12" s="21"/>
      <c r="O12" s="51"/>
      <c r="P12" s="51"/>
      <c r="Q12" s="51"/>
      <c r="R12" s="51"/>
      <c r="S12" s="51"/>
      <c r="T12" s="51"/>
      <c r="U12" s="51"/>
      <c r="V12" s="51"/>
    </row>
    <row r="13" spans="2:22" s="23" customFormat="1" ht="10.5" customHeight="1" x14ac:dyDescent="0.2">
      <c r="B13" s="52"/>
      <c r="C13" s="8" t="s">
        <v>2</v>
      </c>
      <c r="D13" s="50">
        <v>0.62786851505256525</v>
      </c>
      <c r="E13" s="50">
        <v>1.2650418887293711</v>
      </c>
      <c r="F13" s="50">
        <v>0.63284887446341553</v>
      </c>
      <c r="G13" s="50">
        <v>0.83267697882650371</v>
      </c>
      <c r="H13" s="50">
        <v>2.6197546197283215</v>
      </c>
      <c r="I13" s="50">
        <v>1.0936538142186225</v>
      </c>
      <c r="J13" s="50">
        <v>6.872658509156766</v>
      </c>
      <c r="K13" s="50">
        <v>5.0277805240252107</v>
      </c>
      <c r="L13" s="21"/>
      <c r="M13" s="21"/>
      <c r="O13" s="51"/>
      <c r="P13" s="51"/>
      <c r="Q13" s="51"/>
      <c r="R13" s="51"/>
      <c r="S13" s="51"/>
      <c r="T13" s="51"/>
      <c r="U13" s="51"/>
      <c r="V13" s="51"/>
    </row>
    <row r="14" spans="2:22" s="23" customFormat="1" ht="10.5" customHeight="1" x14ac:dyDescent="0.2">
      <c r="B14" s="52"/>
      <c r="C14" s="7" t="s">
        <v>3</v>
      </c>
      <c r="D14" s="53">
        <v>3.8092431340072372</v>
      </c>
      <c r="E14" s="53">
        <v>3.6332408348055973</v>
      </c>
      <c r="F14" s="53">
        <v>3.0313500913810043</v>
      </c>
      <c r="G14" s="53">
        <v>2.9786162499902966</v>
      </c>
      <c r="H14" s="53">
        <v>3.5840477464939102</v>
      </c>
      <c r="I14" s="174">
        <v>2.7216925267635173</v>
      </c>
      <c r="J14" s="174">
        <v>3.0315669412126693</v>
      </c>
      <c r="K14" s="174">
        <v>3.3233840612187109</v>
      </c>
      <c r="L14" s="21"/>
      <c r="M14" s="21"/>
      <c r="O14" s="51"/>
      <c r="P14" s="51"/>
      <c r="Q14" s="51"/>
      <c r="R14" s="51"/>
      <c r="S14" s="51"/>
      <c r="T14" s="51"/>
      <c r="U14" s="51"/>
      <c r="V14" s="51"/>
    </row>
    <row r="15" spans="2:22" s="23" customFormat="1" ht="10.5" customHeight="1" x14ac:dyDescent="0.2">
      <c r="B15" s="52"/>
      <c r="C15" s="8" t="s">
        <v>4</v>
      </c>
      <c r="D15" s="50">
        <v>1.2373860821729212</v>
      </c>
      <c r="E15" s="50">
        <v>1.9827094022717642</v>
      </c>
      <c r="F15" s="50">
        <v>1.2636918004640187</v>
      </c>
      <c r="G15" s="50">
        <v>3.5924101080070145</v>
      </c>
      <c r="H15" s="50">
        <v>0.99997938456848479</v>
      </c>
      <c r="I15" s="134">
        <v>1.4103093487068732</v>
      </c>
      <c r="J15" s="134">
        <v>1.6510217665303533</v>
      </c>
      <c r="K15" s="134">
        <v>1.397</v>
      </c>
      <c r="L15" s="21"/>
      <c r="M15" s="21"/>
      <c r="O15" s="51"/>
      <c r="P15" s="51"/>
      <c r="Q15" s="51"/>
      <c r="R15" s="51"/>
      <c r="S15" s="51"/>
      <c r="T15" s="51"/>
      <c r="U15" s="51"/>
      <c r="V15" s="51"/>
    </row>
    <row r="16" spans="2:22" s="23" customFormat="1" ht="10.5" customHeight="1" x14ac:dyDescent="0.2">
      <c r="B16" s="52"/>
      <c r="C16" s="7" t="s">
        <v>28</v>
      </c>
      <c r="D16" s="53">
        <v>2.3357229120377658</v>
      </c>
      <c r="E16" s="53">
        <v>3.3213412233962152</v>
      </c>
      <c r="F16" s="53">
        <v>3.9085242061663403</v>
      </c>
      <c r="G16" s="53">
        <v>3.9908184723773852</v>
      </c>
      <c r="H16" s="53">
        <v>5.3106081001737255</v>
      </c>
      <c r="I16" s="53">
        <v>7.0386741465026219</v>
      </c>
      <c r="J16" s="53">
        <v>7.801840728482123</v>
      </c>
      <c r="K16" s="174">
        <v>8.4645597184844643</v>
      </c>
      <c r="L16" s="21"/>
      <c r="M16" s="21"/>
      <c r="O16" s="51"/>
      <c r="P16" s="51"/>
      <c r="Q16" s="51"/>
      <c r="R16" s="51"/>
      <c r="S16" s="51"/>
      <c r="T16" s="51"/>
      <c r="U16" s="51"/>
      <c r="V16" s="51"/>
    </row>
    <row r="17" spans="2:22" s="23" customFormat="1" ht="10.5" customHeight="1" x14ac:dyDescent="0.2">
      <c r="B17" s="52"/>
      <c r="C17" s="8" t="s">
        <v>5</v>
      </c>
      <c r="D17" s="50">
        <v>0.96839160454650253</v>
      </c>
      <c r="E17" s="50">
        <v>1.0919204772339495</v>
      </c>
      <c r="F17" s="50">
        <v>2.1582898400938304</v>
      </c>
      <c r="G17" s="50">
        <v>1.9494353042749191</v>
      </c>
      <c r="H17" s="50">
        <v>1.4919929116400161</v>
      </c>
      <c r="I17" s="50">
        <v>1.7418022715496502</v>
      </c>
      <c r="J17" s="50">
        <v>2.435318156878008</v>
      </c>
      <c r="K17" s="50">
        <v>3.6374823035407196</v>
      </c>
      <c r="L17" s="21"/>
      <c r="M17" s="21"/>
      <c r="O17" s="51"/>
      <c r="P17" s="51"/>
      <c r="Q17" s="51"/>
      <c r="R17" s="51"/>
      <c r="S17" s="51"/>
      <c r="T17" s="51"/>
      <c r="U17" s="51"/>
      <c r="V17" s="51"/>
    </row>
    <row r="18" spans="2:22" s="23" customFormat="1" ht="10.5" customHeight="1" x14ac:dyDescent="0.2">
      <c r="B18" s="52"/>
      <c r="C18" s="7" t="s">
        <v>6</v>
      </c>
      <c r="D18" s="53">
        <v>8.2008870579589388</v>
      </c>
      <c r="E18" s="53">
        <v>8.4522150549992574</v>
      </c>
      <c r="F18" s="53">
        <v>12.146397458599917</v>
      </c>
      <c r="G18" s="53">
        <v>11.266839041617455</v>
      </c>
      <c r="H18" s="53">
        <v>8.5207987638892142</v>
      </c>
      <c r="I18" s="174">
        <v>6.1282550918733474</v>
      </c>
      <c r="J18" s="174">
        <v>6.6509682784658013</v>
      </c>
      <c r="K18" s="174">
        <v>6.4924546760470907</v>
      </c>
      <c r="L18" s="21"/>
      <c r="M18" s="21"/>
      <c r="O18" s="51"/>
      <c r="P18" s="51"/>
      <c r="Q18" s="51"/>
      <c r="R18" s="51"/>
      <c r="S18" s="51"/>
      <c r="T18" s="51"/>
      <c r="U18" s="51"/>
      <c r="V18" s="51"/>
    </row>
    <row r="19" spans="2:22" s="23" customFormat="1" ht="10.5" customHeight="1" x14ac:dyDescent="0.2">
      <c r="B19" s="52"/>
      <c r="C19" s="8" t="s">
        <v>7</v>
      </c>
      <c r="D19" s="50">
        <v>2.334976650993791</v>
      </c>
      <c r="E19" s="50">
        <v>2.7984360895969216</v>
      </c>
      <c r="F19" s="50">
        <v>2.699211006213758</v>
      </c>
      <c r="G19" s="50">
        <v>2.8760620032683804</v>
      </c>
      <c r="H19" s="50">
        <v>3.5129781443480477</v>
      </c>
      <c r="I19" s="50">
        <v>3.1248745789730994</v>
      </c>
      <c r="J19" s="50">
        <v>2.8735568475764688</v>
      </c>
      <c r="K19" s="50">
        <v>3.0150485871369561</v>
      </c>
      <c r="L19" s="21"/>
      <c r="M19" s="21"/>
      <c r="O19" s="51"/>
      <c r="P19" s="51"/>
      <c r="Q19" s="51"/>
      <c r="R19" s="51"/>
      <c r="S19" s="51"/>
      <c r="T19" s="51"/>
      <c r="U19" s="51"/>
      <c r="V19" s="51"/>
    </row>
    <row r="20" spans="2:22" s="23" customFormat="1" ht="10.5" customHeight="1" x14ac:dyDescent="0.2">
      <c r="B20" s="52"/>
      <c r="C20" s="7" t="s">
        <v>8</v>
      </c>
      <c r="D20" s="53">
        <v>3.7525909044807024</v>
      </c>
      <c r="E20" s="53">
        <v>3.5987893427572946</v>
      </c>
      <c r="F20" s="53">
        <v>3.3932935466316003</v>
      </c>
      <c r="G20" s="53">
        <v>4.063070655738664</v>
      </c>
      <c r="H20" s="53">
        <v>4.15393781581826</v>
      </c>
      <c r="I20" s="53">
        <v>3.9899411112849625</v>
      </c>
      <c r="J20" s="53">
        <v>3.676786214935265</v>
      </c>
      <c r="K20" s="174">
        <v>3.6855130299040821</v>
      </c>
      <c r="L20" s="21"/>
      <c r="M20" s="21"/>
      <c r="O20" s="51"/>
      <c r="P20" s="51"/>
      <c r="Q20" s="51"/>
      <c r="R20" s="51"/>
      <c r="S20" s="51"/>
      <c r="T20" s="51"/>
      <c r="U20" s="51"/>
      <c r="V20" s="51"/>
    </row>
    <row r="21" spans="2:22" s="23" customFormat="1" ht="10.5" customHeight="1" x14ac:dyDescent="0.2">
      <c r="B21" s="52"/>
      <c r="C21" s="8" t="s">
        <v>9</v>
      </c>
      <c r="D21" s="50">
        <v>1.1022339942309143</v>
      </c>
      <c r="E21" s="50">
        <v>0.65468545955526269</v>
      </c>
      <c r="F21" s="50">
        <v>0.57992590962616386</v>
      </c>
      <c r="G21" s="50">
        <v>0.79107047681083476</v>
      </c>
      <c r="H21" s="50">
        <v>0.61855433977224172</v>
      </c>
      <c r="I21" s="50">
        <v>0.66231834264846701</v>
      </c>
      <c r="J21" s="50">
        <v>1.2566083210311838</v>
      </c>
      <c r="K21" s="50">
        <v>0.39923979736849813</v>
      </c>
      <c r="L21" s="21"/>
      <c r="M21" s="21"/>
      <c r="O21" s="51"/>
      <c r="P21" s="51"/>
      <c r="Q21" s="51"/>
      <c r="R21" s="51"/>
      <c r="S21" s="51"/>
      <c r="T21" s="51"/>
      <c r="U21" s="51"/>
      <c r="V21" s="51"/>
    </row>
    <row r="22" spans="2:22" s="23" customFormat="1" ht="10.5" customHeight="1" x14ac:dyDescent="0.2">
      <c r="B22" s="52"/>
      <c r="C22" s="7" t="s">
        <v>10</v>
      </c>
      <c r="D22" s="53">
        <v>1.0700143157508339</v>
      </c>
      <c r="E22" s="53">
        <v>1.2101105339592861</v>
      </c>
      <c r="F22" s="53">
        <v>1.1311883900397124</v>
      </c>
      <c r="G22" s="53">
        <v>1.3138437648059924</v>
      </c>
      <c r="H22" s="53">
        <v>1.681700571231848</v>
      </c>
      <c r="I22" s="53">
        <v>3.5000233679774757</v>
      </c>
      <c r="J22" s="53">
        <v>3.0705767746294117</v>
      </c>
      <c r="K22" s="53">
        <v>8.5330733654919388</v>
      </c>
      <c r="L22" s="21"/>
      <c r="M22" s="21"/>
      <c r="O22" s="51"/>
      <c r="P22" s="51"/>
      <c r="Q22" s="51"/>
      <c r="R22" s="51"/>
      <c r="S22" s="51"/>
      <c r="T22" s="51"/>
      <c r="U22" s="51"/>
      <c r="V22" s="51"/>
    </row>
    <row r="23" spans="2:22" s="23" customFormat="1" ht="10.5" customHeight="1" x14ac:dyDescent="0.2">
      <c r="B23" s="52"/>
      <c r="C23" s="8" t="s">
        <v>12</v>
      </c>
      <c r="D23" s="50">
        <v>1.3982092740854308</v>
      </c>
      <c r="E23" s="50">
        <v>1.2995058377798279</v>
      </c>
      <c r="F23" s="50">
        <v>0.6951700043033634</v>
      </c>
      <c r="G23" s="50">
        <v>0.93522646053332747</v>
      </c>
      <c r="H23" s="50">
        <v>1.2853788336859686</v>
      </c>
      <c r="I23" s="115">
        <v>0.6734455885408509</v>
      </c>
      <c r="J23" s="115">
        <v>1.6500042581301009</v>
      </c>
      <c r="K23" s="115">
        <v>1.6667855324850671</v>
      </c>
      <c r="L23" s="21"/>
      <c r="M23" s="21"/>
      <c r="O23" s="51"/>
      <c r="P23" s="51"/>
      <c r="Q23" s="51"/>
      <c r="R23" s="51"/>
      <c r="S23" s="51"/>
      <c r="T23" s="51"/>
      <c r="U23" s="51"/>
      <c r="V23" s="51"/>
    </row>
    <row r="24" spans="2:22" s="23" customFormat="1" ht="10.5" customHeight="1" x14ac:dyDescent="0.2">
      <c r="B24" s="52"/>
      <c r="C24" s="7" t="s">
        <v>13</v>
      </c>
      <c r="D24" s="53">
        <v>8.888939154037546</v>
      </c>
      <c r="E24" s="53">
        <v>6.6442289123863487</v>
      </c>
      <c r="F24" s="53">
        <v>12.827631279056037</v>
      </c>
      <c r="G24" s="53">
        <v>15.018839294649363</v>
      </c>
      <c r="H24" s="53">
        <v>6.4512208117432364</v>
      </c>
      <c r="I24" s="174">
        <v>10.302694100408528</v>
      </c>
      <c r="J24" s="174">
        <v>11.853702995009598</v>
      </c>
      <c r="K24" s="174">
        <v>8.1125479550849917</v>
      </c>
      <c r="L24" s="21"/>
      <c r="M24" s="21"/>
      <c r="O24" s="51"/>
      <c r="P24" s="51"/>
      <c r="Q24" s="51"/>
      <c r="R24" s="51"/>
      <c r="S24" s="51"/>
      <c r="T24" s="51"/>
      <c r="U24" s="51"/>
      <c r="V24" s="51"/>
    </row>
    <row r="25" spans="2:22" s="23" customFormat="1" ht="10.5" customHeight="1" x14ac:dyDescent="0.2">
      <c r="B25" s="52"/>
      <c r="C25" s="8" t="s">
        <v>14</v>
      </c>
      <c r="D25" s="50">
        <v>2.1690216902169017</v>
      </c>
      <c r="E25" s="50">
        <v>2.1639876679767478</v>
      </c>
      <c r="F25" s="50">
        <v>3.5895526024517412</v>
      </c>
      <c r="G25" s="50">
        <v>3.9211135288225747</v>
      </c>
      <c r="H25" s="50">
        <v>2.2377806867610088</v>
      </c>
      <c r="I25" s="134">
        <v>2.3965565433559983</v>
      </c>
      <c r="J25" s="134">
        <v>1.1634544257864601</v>
      </c>
      <c r="K25" s="134">
        <v>7.0106067309452618</v>
      </c>
      <c r="L25" s="21"/>
      <c r="M25" s="21"/>
      <c r="O25" s="51"/>
      <c r="P25" s="51"/>
      <c r="Q25" s="51"/>
      <c r="R25" s="51"/>
      <c r="S25" s="51"/>
      <c r="T25" s="51"/>
      <c r="U25" s="51"/>
      <c r="V25" s="51"/>
    </row>
    <row r="26" spans="2:22" s="23" customFormat="1" ht="10.5" customHeight="1" x14ac:dyDescent="0.2">
      <c r="B26" s="52"/>
      <c r="C26" s="7" t="s">
        <v>15</v>
      </c>
      <c r="D26" s="53">
        <v>10.257911901351987</v>
      </c>
      <c r="E26" s="53">
        <v>7.7869690909890785</v>
      </c>
      <c r="F26" s="53">
        <v>6.6383596698771621</v>
      </c>
      <c r="G26" s="53">
        <v>4.6367518907051952</v>
      </c>
      <c r="H26" s="53">
        <v>5.0491747320902425</v>
      </c>
      <c r="I26" s="53">
        <v>3.1583885335198816</v>
      </c>
      <c r="J26" s="53">
        <v>4.8215545889301579</v>
      </c>
      <c r="K26" s="53">
        <v>14.017234202220644</v>
      </c>
      <c r="L26" s="21"/>
      <c r="M26" s="21"/>
      <c r="O26" s="51"/>
      <c r="P26" s="51"/>
      <c r="Q26" s="51"/>
      <c r="R26" s="51"/>
      <c r="S26" s="51"/>
      <c r="T26" s="51"/>
      <c r="U26" s="51"/>
      <c r="V26" s="51"/>
    </row>
    <row r="27" spans="2:22" s="23" customFormat="1" ht="10.5" customHeight="1" x14ac:dyDescent="0.2">
      <c r="B27" s="52"/>
      <c r="C27" s="8" t="s">
        <v>25</v>
      </c>
      <c r="D27" s="50">
        <v>0.95698742525291547</v>
      </c>
      <c r="E27" s="50">
        <v>2.4674628609377698</v>
      </c>
      <c r="F27" s="50">
        <v>2.4110514647971786</v>
      </c>
      <c r="G27" s="50">
        <v>0.88483292272459158</v>
      </c>
      <c r="H27" s="50">
        <v>1.8641810918774964</v>
      </c>
      <c r="I27" s="134">
        <v>1.4846235418875926</v>
      </c>
      <c r="J27" s="134">
        <v>1.3256086626663905</v>
      </c>
      <c r="K27" s="134">
        <v>4.6397462363425817</v>
      </c>
      <c r="L27" s="21"/>
      <c r="M27" s="21"/>
      <c r="O27" s="51"/>
      <c r="P27" s="51"/>
      <c r="Q27" s="51"/>
      <c r="R27" s="51"/>
      <c r="S27" s="51"/>
      <c r="T27" s="51"/>
      <c r="U27" s="51"/>
      <c r="V27" s="51"/>
    </row>
    <row r="28" spans="2:22" s="23" customFormat="1" ht="10.5" customHeight="1" x14ac:dyDescent="0.2">
      <c r="B28" s="52"/>
      <c r="C28" s="7" t="s">
        <v>16</v>
      </c>
      <c r="D28" s="53">
        <v>4.7708382047654059</v>
      </c>
      <c r="E28" s="53">
        <v>3.187077836645388</v>
      </c>
      <c r="F28" s="53">
        <v>3.8950299425705519</v>
      </c>
      <c r="G28" s="53">
        <v>3.024118488538023</v>
      </c>
      <c r="H28" s="53">
        <v>3.4617536238167803</v>
      </c>
      <c r="I28" s="53">
        <v>3.28829115731723</v>
      </c>
      <c r="J28" s="53">
        <v>3.2752876438038689</v>
      </c>
      <c r="K28" s="53">
        <v>3.2574453056592896</v>
      </c>
      <c r="L28" s="21"/>
      <c r="M28" s="21"/>
      <c r="O28" s="51"/>
      <c r="P28" s="51"/>
      <c r="Q28" s="51"/>
      <c r="R28" s="51"/>
      <c r="S28" s="51"/>
      <c r="T28" s="51"/>
      <c r="U28" s="51"/>
      <c r="V28" s="51"/>
    </row>
    <row r="29" spans="2:22" s="23" customFormat="1" ht="10.5" customHeight="1" x14ac:dyDescent="0.2">
      <c r="B29" s="52"/>
      <c r="C29" s="33" t="s">
        <v>74</v>
      </c>
      <c r="D29" s="50">
        <v>1.2409396551649081</v>
      </c>
      <c r="E29" s="50">
        <v>1.6744093862606166</v>
      </c>
      <c r="F29" s="50">
        <v>1.2824512148625697</v>
      </c>
      <c r="G29" s="50">
        <v>1.0122921185827911</v>
      </c>
      <c r="H29" s="50">
        <v>0.94672657252888315</v>
      </c>
      <c r="I29" s="50">
        <v>3.885913563332918</v>
      </c>
      <c r="J29" s="50">
        <v>2.7039681610675408</v>
      </c>
      <c r="K29" s="50">
        <v>2.9468177855274629</v>
      </c>
      <c r="L29" s="21"/>
      <c r="M29" s="21"/>
      <c r="O29" s="51"/>
      <c r="P29" s="51"/>
      <c r="Q29" s="51"/>
      <c r="R29" s="51"/>
      <c r="S29" s="51"/>
      <c r="T29" s="51"/>
      <c r="U29" s="51"/>
      <c r="V29" s="51"/>
    </row>
    <row r="30" spans="2:22" s="23" customFormat="1" ht="10.5" customHeight="1" x14ac:dyDescent="0.2">
      <c r="B30" s="52"/>
      <c r="C30" s="7" t="s">
        <v>17</v>
      </c>
      <c r="D30" s="53">
        <v>5.7052217783771484</v>
      </c>
      <c r="E30" s="53">
        <v>5.3010615393326423</v>
      </c>
      <c r="F30" s="53">
        <v>6.5649522749900244</v>
      </c>
      <c r="G30" s="53">
        <v>6.9327158803012701</v>
      </c>
      <c r="H30" s="53">
        <v>6.6698995317799579</v>
      </c>
      <c r="I30" s="53">
        <v>5.8704652579629268</v>
      </c>
      <c r="J30" s="53">
        <v>6.5063231554780581</v>
      </c>
      <c r="K30" s="53">
        <v>5.7286077413457628</v>
      </c>
      <c r="L30" s="21"/>
      <c r="M30" s="21"/>
      <c r="O30" s="51"/>
      <c r="P30" s="51"/>
      <c r="Q30" s="51"/>
      <c r="R30" s="51"/>
      <c r="S30" s="51"/>
      <c r="T30" s="51"/>
      <c r="U30" s="51"/>
      <c r="V30" s="51"/>
    </row>
    <row r="31" spans="2:22" s="23" customFormat="1" ht="10.5" customHeight="1" x14ac:dyDescent="0.2">
      <c r="B31" s="52"/>
      <c r="C31" s="8" t="s">
        <v>18</v>
      </c>
      <c r="D31" s="50">
        <v>5.4713283258327019</v>
      </c>
      <c r="E31" s="50">
        <v>4.7357796343139036</v>
      </c>
      <c r="F31" s="50">
        <v>4.6240058000176516</v>
      </c>
      <c r="G31" s="50">
        <v>4.2073189015006554</v>
      </c>
      <c r="H31" s="50">
        <v>3.4497880097585352</v>
      </c>
      <c r="I31" s="50">
        <v>3.6810981899900055</v>
      </c>
      <c r="J31" s="50">
        <v>4.9003825457573305</v>
      </c>
      <c r="K31" s="50">
        <v>4.965838648438174</v>
      </c>
      <c r="L31" s="21"/>
      <c r="M31" s="21"/>
      <c r="O31" s="51"/>
      <c r="P31" s="51"/>
      <c r="Q31" s="51"/>
      <c r="R31" s="51"/>
      <c r="S31" s="51"/>
      <c r="T31" s="51"/>
      <c r="U31" s="51"/>
      <c r="V31" s="51"/>
    </row>
    <row r="32" spans="2:22" s="23" customFormat="1" ht="10.5" customHeight="1" x14ac:dyDescent="0.2">
      <c r="B32" s="52"/>
      <c r="C32" s="7" t="s">
        <v>19</v>
      </c>
      <c r="D32" s="53">
        <v>0.11039528783987229</v>
      </c>
      <c r="E32" s="53">
        <v>0.25313245194963657</v>
      </c>
      <c r="F32" s="53">
        <v>6.1504590367716779E-2</v>
      </c>
      <c r="G32" s="53">
        <v>3.3845898866112965E-2</v>
      </c>
      <c r="H32" s="53">
        <v>4.9679044351435706E-2</v>
      </c>
      <c r="I32" s="174">
        <v>0.11019211886502359</v>
      </c>
      <c r="J32" s="174">
        <v>7.7066078846999148E-2</v>
      </c>
      <c r="K32" s="174">
        <v>0.18499632423912707</v>
      </c>
      <c r="L32" s="21"/>
      <c r="M32" s="21"/>
      <c r="O32" s="51"/>
      <c r="P32" s="51"/>
      <c r="Q32" s="51"/>
      <c r="R32" s="51"/>
      <c r="S32" s="51"/>
      <c r="T32" s="51"/>
      <c r="U32" s="51"/>
      <c r="V32" s="51"/>
    </row>
    <row r="33" spans="2:22" s="23" customFormat="1" ht="10.5" customHeight="1" x14ac:dyDescent="0.2">
      <c r="B33" s="52"/>
      <c r="C33" s="8" t="s">
        <v>20</v>
      </c>
      <c r="D33" s="50">
        <v>1.0931856996817801</v>
      </c>
      <c r="E33" s="50">
        <v>1.2698031230861617</v>
      </c>
      <c r="F33" s="50">
        <v>2.7718242384610927</v>
      </c>
      <c r="G33" s="50">
        <v>2.0898989288430183</v>
      </c>
      <c r="H33" s="50">
        <v>1.540170397989155</v>
      </c>
      <c r="I33" s="115">
        <v>3.5308744624286139</v>
      </c>
      <c r="J33" s="115">
        <v>4.2930075095444575</v>
      </c>
      <c r="K33" s="115">
        <v>5.5008616868783689</v>
      </c>
      <c r="L33" s="21"/>
      <c r="M33" s="21"/>
      <c r="O33" s="51"/>
      <c r="P33" s="51"/>
      <c r="Q33" s="51"/>
      <c r="R33" s="51"/>
      <c r="S33" s="51"/>
      <c r="T33" s="51"/>
      <c r="U33" s="51"/>
      <c r="V33" s="51"/>
    </row>
    <row r="34" spans="2:22" s="23" customFormat="1" ht="10.5" customHeight="1" x14ac:dyDescent="0.2">
      <c r="B34" s="52"/>
      <c r="C34" s="7" t="s">
        <v>29</v>
      </c>
      <c r="D34" s="53">
        <v>0.57086071933812776</v>
      </c>
      <c r="E34" s="53">
        <v>1.9908602606546211</v>
      </c>
      <c r="F34" s="53">
        <v>3.7462184157517737</v>
      </c>
      <c r="G34" s="53">
        <v>2.9713935827470515</v>
      </c>
      <c r="H34" s="53">
        <v>2.0035108990208119</v>
      </c>
      <c r="I34" s="53">
        <v>1.1661609344930544</v>
      </c>
      <c r="J34" s="53">
        <v>5.2128565973056089</v>
      </c>
      <c r="K34" s="53">
        <v>2.319265205185284</v>
      </c>
      <c r="L34" s="21"/>
      <c r="M34" s="21"/>
      <c r="O34" s="51"/>
      <c r="P34" s="51"/>
      <c r="Q34" s="51"/>
      <c r="R34" s="51"/>
      <c r="S34" s="51"/>
      <c r="T34" s="51"/>
      <c r="U34" s="51"/>
      <c r="V34" s="51"/>
    </row>
    <row r="35" spans="2:22" s="23" customFormat="1" ht="10.5" customHeight="1" x14ac:dyDescent="0.2">
      <c r="B35" s="52"/>
      <c r="C35" s="8" t="s">
        <v>21</v>
      </c>
      <c r="D35" s="50">
        <v>0.65430409189988104</v>
      </c>
      <c r="E35" s="50">
        <v>0.61285862386373147</v>
      </c>
      <c r="F35" s="50">
        <v>1.1431997297165566</v>
      </c>
      <c r="G35" s="50">
        <v>0.4523761590658788</v>
      </c>
      <c r="H35" s="50">
        <v>1.3982451636296025</v>
      </c>
      <c r="I35" s="134">
        <v>0.56844257584337299</v>
      </c>
      <c r="J35" s="134">
        <v>1.0992604138175417</v>
      </c>
      <c r="K35" s="134">
        <v>1.4347369513118642</v>
      </c>
      <c r="L35" s="21"/>
      <c r="M35" s="21"/>
      <c r="O35" s="51"/>
      <c r="P35" s="51"/>
      <c r="Q35" s="51"/>
      <c r="R35" s="51"/>
      <c r="S35" s="51"/>
      <c r="T35" s="51"/>
      <c r="U35" s="51"/>
      <c r="V35" s="51"/>
    </row>
    <row r="36" spans="2:22" s="23" customFormat="1" ht="10.5" customHeight="1" x14ac:dyDescent="0.2">
      <c r="B36" s="52"/>
      <c r="C36" s="7" t="s">
        <v>22</v>
      </c>
      <c r="D36" s="53">
        <v>0.6646157082380163</v>
      </c>
      <c r="E36" s="53">
        <v>0.9708184455504657</v>
      </c>
      <c r="F36" s="53">
        <v>0.96504900682822936</v>
      </c>
      <c r="G36" s="53">
        <v>0.67866254561619133</v>
      </c>
      <c r="H36" s="53">
        <v>0.63783319310431252</v>
      </c>
      <c r="I36" s="53">
        <v>0.97897560361593372</v>
      </c>
      <c r="J36" s="53">
        <v>1.0672588369583302</v>
      </c>
      <c r="K36" s="53">
        <v>0.72557848460746432</v>
      </c>
      <c r="L36" s="21"/>
      <c r="M36" s="21"/>
      <c r="O36" s="51"/>
      <c r="P36" s="51"/>
      <c r="Q36" s="51"/>
      <c r="R36" s="51"/>
      <c r="S36" s="51"/>
      <c r="T36" s="51"/>
      <c r="U36" s="51"/>
      <c r="V36" s="51"/>
    </row>
    <row r="37" spans="2:22" s="23" customFormat="1" ht="10.5" customHeight="1" x14ac:dyDescent="0.2">
      <c r="B37" s="52"/>
      <c r="C37" s="8" t="s">
        <v>23</v>
      </c>
      <c r="D37" s="50">
        <v>2.7698725064755947</v>
      </c>
      <c r="E37" s="50">
        <v>2.5632715029988056</v>
      </c>
      <c r="F37" s="50">
        <v>2.4186632854242558</v>
      </c>
      <c r="G37" s="50">
        <v>2.9511685133745886</v>
      </c>
      <c r="H37" s="50">
        <v>2.5294749009404178</v>
      </c>
      <c r="I37" s="50">
        <v>2.2574787751425496</v>
      </c>
      <c r="J37" s="50">
        <v>2.2195669544890757</v>
      </c>
      <c r="K37" s="50">
        <v>1.9509726637821114</v>
      </c>
      <c r="L37" s="21"/>
      <c r="M37" s="21"/>
      <c r="O37" s="51"/>
      <c r="P37" s="51"/>
      <c r="Q37" s="51"/>
      <c r="R37" s="51"/>
      <c r="S37" s="51"/>
      <c r="T37" s="51"/>
      <c r="U37" s="51"/>
      <c r="V37" s="51"/>
    </row>
    <row r="38" spans="2:22" s="23" customFormat="1" ht="10.5" customHeight="1" x14ac:dyDescent="0.2">
      <c r="B38" s="52"/>
      <c r="C38" s="7" t="s">
        <v>30</v>
      </c>
      <c r="D38" s="53">
        <v>1.9502132175048685</v>
      </c>
      <c r="E38" s="53">
        <v>1.6341120040453017</v>
      </c>
      <c r="F38" s="53">
        <v>1.8715892337387579</v>
      </c>
      <c r="G38" s="53">
        <v>2.2517986140451467</v>
      </c>
      <c r="H38" s="53">
        <v>2.9908188863384151</v>
      </c>
      <c r="I38" s="53">
        <v>2.1116375097834585</v>
      </c>
      <c r="J38" s="174">
        <v>1.6968114861085213</v>
      </c>
      <c r="K38" s="174">
        <v>1.4155268587147551</v>
      </c>
      <c r="L38" s="21"/>
      <c r="M38" s="21"/>
      <c r="O38" s="51"/>
      <c r="P38" s="51"/>
      <c r="Q38" s="51"/>
      <c r="R38" s="51"/>
      <c r="S38" s="51"/>
      <c r="T38" s="51"/>
      <c r="U38" s="51"/>
      <c r="V38" s="51"/>
    </row>
    <row r="39" spans="2:22" s="23" customFormat="1" ht="10.5" customHeight="1" x14ac:dyDescent="0.2">
      <c r="B39" s="52"/>
      <c r="C39" s="8" t="s">
        <v>31</v>
      </c>
      <c r="D39" s="50">
        <v>1.708561309718599</v>
      </c>
      <c r="E39" s="50">
        <v>1.4521569489733381</v>
      </c>
      <c r="F39" s="50">
        <v>1.2162034454270811</v>
      </c>
      <c r="G39" s="50">
        <v>1.2278106738960359</v>
      </c>
      <c r="H39" s="50">
        <v>1.169794200117515</v>
      </c>
      <c r="I39" s="50">
        <v>1.2759039593288493</v>
      </c>
      <c r="J39" s="50">
        <v>1.3287436684026539</v>
      </c>
      <c r="K39" s="50">
        <v>1.5846832852528541</v>
      </c>
      <c r="L39" s="21"/>
      <c r="M39" s="21"/>
      <c r="O39" s="51"/>
      <c r="P39" s="51"/>
      <c r="Q39" s="51"/>
      <c r="R39" s="51"/>
      <c r="S39" s="51"/>
      <c r="T39" s="51"/>
      <c r="U39" s="51"/>
      <c r="V39" s="51"/>
    </row>
    <row r="40" spans="2:22" s="23" customFormat="1" ht="10.5" hidden="1" customHeight="1" x14ac:dyDescent="0.2">
      <c r="B40" s="52"/>
      <c r="C40" s="8"/>
      <c r="D40" s="50" t="e">
        <f>us_dpr035 #REF!</f>
        <v>#REF!</v>
      </c>
      <c r="E40" s="50" t="e">
        <f>us_dpr035 #REF!</f>
        <v>#REF!</v>
      </c>
      <c r="F40" s="50" t="e">
        <f>us_dpr035 #REF!</f>
        <v>#REF!</v>
      </c>
      <c r="G40" s="50" t="e">
        <f>us_dpr035 #REF!</f>
        <v>#REF!</v>
      </c>
      <c r="H40" s="50" t="e">
        <f>us_dpr035 #REF!</f>
        <v>#REF!</v>
      </c>
      <c r="I40" s="50" t="e">
        <f>us_dpr035 #REF!</f>
        <v>#REF!</v>
      </c>
      <c r="J40" s="50"/>
      <c r="K40" s="50"/>
      <c r="L40" s="21"/>
      <c r="M40" s="21"/>
    </row>
    <row r="41" spans="2:22" ht="28.35" customHeight="1" x14ac:dyDescent="0.2">
      <c r="B41" s="29" t="s">
        <v>100</v>
      </c>
      <c r="C41" s="30"/>
      <c r="D41" s="54"/>
      <c r="E41" s="54"/>
      <c r="F41" s="54"/>
      <c r="G41" s="54"/>
      <c r="H41" s="54"/>
      <c r="I41" s="54"/>
      <c r="J41" s="54"/>
      <c r="K41" s="54"/>
      <c r="L41" s="32"/>
      <c r="M41" s="20"/>
    </row>
    <row r="42" spans="2:22" s="23" customFormat="1" ht="15" customHeight="1" x14ac:dyDescent="0.2">
      <c r="B42" s="52"/>
      <c r="C42" s="8" t="s">
        <v>0</v>
      </c>
      <c r="D42" s="163">
        <v>14.435830659406657</v>
      </c>
      <c r="E42" s="163">
        <v>11.533013847102607</v>
      </c>
      <c r="F42" s="163">
        <v>22.569372758011621</v>
      </c>
      <c r="G42" s="163">
        <v>23.9209405803092</v>
      </c>
      <c r="H42" s="163">
        <v>18.78753997024652</v>
      </c>
      <c r="I42" s="163">
        <v>18.668270930173591</v>
      </c>
      <c r="J42" s="163">
        <v>22.922472955465111</v>
      </c>
      <c r="K42" s="163">
        <v>27.681767926076375</v>
      </c>
      <c r="L42" s="21"/>
      <c r="M42" s="21"/>
    </row>
    <row r="43" spans="2:22" s="23" customFormat="1" ht="10.5" customHeight="1" x14ac:dyDescent="0.2">
      <c r="B43" s="52"/>
      <c r="C43" s="7" t="s">
        <v>1</v>
      </c>
      <c r="D43" s="152">
        <v>16.828358519212191</v>
      </c>
      <c r="E43" s="152">
        <v>17.400119301015987</v>
      </c>
      <c r="F43" s="152">
        <v>17.521741058629949</v>
      </c>
      <c r="G43" s="152">
        <v>17.230116059446175</v>
      </c>
      <c r="H43" s="152">
        <v>17.724622080423</v>
      </c>
      <c r="I43" s="152">
        <v>19.363884556404344</v>
      </c>
      <c r="J43" s="152">
        <v>25.439035670935851</v>
      </c>
      <c r="K43" s="152">
        <v>23.986197420948756</v>
      </c>
      <c r="L43" s="21"/>
      <c r="M43" s="21"/>
    </row>
    <row r="44" spans="2:22" s="23" customFormat="1" ht="10.5" customHeight="1" x14ac:dyDescent="0.2">
      <c r="B44" s="52"/>
      <c r="C44" s="8" t="s">
        <v>2</v>
      </c>
      <c r="D44" s="163">
        <v>25.506133329798946</v>
      </c>
      <c r="E44" s="163">
        <v>21.601594564167193</v>
      </c>
      <c r="F44" s="163">
        <v>24.574029311612623</v>
      </c>
      <c r="G44" s="163">
        <v>22.741364629572107</v>
      </c>
      <c r="H44" s="163">
        <v>24.743628390673923</v>
      </c>
      <c r="I44" s="163">
        <v>7.3571230259224762</v>
      </c>
      <c r="J44" s="163">
        <v>17.970066608494477</v>
      </c>
      <c r="K44" s="163">
        <v>13.551282621535904</v>
      </c>
      <c r="L44" s="21"/>
      <c r="M44" s="21"/>
    </row>
    <row r="45" spans="2:22" s="23" customFormat="1" ht="10.5" customHeight="1" x14ac:dyDescent="0.2">
      <c r="B45" s="52"/>
      <c r="C45" s="7" t="s">
        <v>3</v>
      </c>
      <c r="D45" s="152">
        <v>32.261360540673422</v>
      </c>
      <c r="E45" s="152">
        <v>32.13659433436321</v>
      </c>
      <c r="F45" s="152">
        <v>33.253228528003696</v>
      </c>
      <c r="G45" s="152">
        <v>28.951642756210376</v>
      </c>
      <c r="H45" s="152">
        <v>33.458541986526825</v>
      </c>
      <c r="I45" s="175">
        <v>33.898691944863373</v>
      </c>
      <c r="J45" s="175">
        <v>31.356728675628577</v>
      </c>
      <c r="K45" s="175">
        <v>31.521411785522361</v>
      </c>
      <c r="L45" s="21"/>
      <c r="M45" s="21"/>
    </row>
    <row r="46" spans="2:22" s="23" customFormat="1" ht="10.5" customHeight="1" x14ac:dyDescent="0.2">
      <c r="B46" s="52"/>
      <c r="C46" s="8" t="s">
        <v>4</v>
      </c>
      <c r="D46" s="163">
        <v>16.654334850255566</v>
      </c>
      <c r="E46" s="163">
        <v>17.730487685475222</v>
      </c>
      <c r="F46" s="163">
        <v>15.828157070137745</v>
      </c>
      <c r="G46" s="163">
        <v>18.994955173481536</v>
      </c>
      <c r="H46" s="163">
        <v>18.668416623793636</v>
      </c>
      <c r="I46" s="164">
        <v>18.331965778246683</v>
      </c>
      <c r="J46" s="164">
        <v>16.374914714627266</v>
      </c>
      <c r="K46" s="164">
        <v>9.4374687189672386</v>
      </c>
      <c r="L46" s="21"/>
      <c r="M46" s="21"/>
    </row>
    <row r="47" spans="2:22" s="23" customFormat="1" ht="10.5" customHeight="1" x14ac:dyDescent="0.2">
      <c r="B47" s="52"/>
      <c r="C47" s="7" t="s">
        <v>28</v>
      </c>
      <c r="D47" s="152">
        <v>29.728960988914487</v>
      </c>
      <c r="E47" s="152">
        <v>29.650420920580878</v>
      </c>
      <c r="F47" s="152">
        <v>27.426052999367037</v>
      </c>
      <c r="G47" s="152">
        <v>28.353030093125561</v>
      </c>
      <c r="H47" s="152">
        <v>28.950805113871468</v>
      </c>
      <c r="I47" s="152">
        <v>25.385581186771979</v>
      </c>
      <c r="J47" s="152">
        <v>24.896131819916249</v>
      </c>
      <c r="K47" s="175">
        <v>26.447774538960708</v>
      </c>
      <c r="L47" s="21"/>
      <c r="M47" s="113"/>
    </row>
    <row r="48" spans="2:22" s="23" customFormat="1" ht="10.5" customHeight="1" x14ac:dyDescent="0.2">
      <c r="B48" s="52"/>
      <c r="C48" s="8" t="s">
        <v>5</v>
      </c>
      <c r="D48" s="163">
        <v>36.778340351747381</v>
      </c>
      <c r="E48" s="163">
        <v>35.40209842366275</v>
      </c>
      <c r="F48" s="163">
        <v>34.653181826778223</v>
      </c>
      <c r="G48" s="163">
        <v>40.656145975929078</v>
      </c>
      <c r="H48" s="163">
        <v>36.973428620420322</v>
      </c>
      <c r="I48" s="163">
        <v>32.006538349164572</v>
      </c>
      <c r="J48" s="163">
        <v>29.825016070069527</v>
      </c>
      <c r="K48" s="163">
        <v>30.356804964640617</v>
      </c>
      <c r="L48" s="21"/>
      <c r="M48" s="21"/>
    </row>
    <row r="49" spans="2:14" s="23" customFormat="1" ht="10.5" customHeight="1" x14ac:dyDescent="0.2">
      <c r="B49" s="52"/>
      <c r="C49" s="7" t="s">
        <v>6</v>
      </c>
      <c r="D49" s="152">
        <v>31.031761229253245</v>
      </c>
      <c r="E49" s="152">
        <v>39.175418181121621</v>
      </c>
      <c r="F49" s="152">
        <v>31.30099929702169</v>
      </c>
      <c r="G49" s="152">
        <v>34.624205585599704</v>
      </c>
      <c r="H49" s="152">
        <v>41.142610439922478</v>
      </c>
      <c r="I49" s="175">
        <v>44.196552900548113</v>
      </c>
      <c r="J49" s="175">
        <v>37.684928838088375</v>
      </c>
      <c r="K49" s="175">
        <v>38.595047945574201</v>
      </c>
      <c r="L49" s="21"/>
      <c r="M49" s="21"/>
    </row>
    <row r="50" spans="2:14" s="23" customFormat="1" ht="10.5" customHeight="1" x14ac:dyDescent="0.2">
      <c r="B50" s="52"/>
      <c r="C50" s="8" t="s">
        <v>7</v>
      </c>
      <c r="D50" s="163">
        <v>24.433779489643353</v>
      </c>
      <c r="E50" s="163">
        <v>24.374848697343491</v>
      </c>
      <c r="F50" s="163">
        <v>24.920735418323201</v>
      </c>
      <c r="G50" s="163">
        <v>24.972488521993029</v>
      </c>
      <c r="H50" s="163">
        <v>25.924308521002587</v>
      </c>
      <c r="I50" s="163">
        <v>26.568815292712259</v>
      </c>
      <c r="J50" s="163">
        <v>26.430726212209397</v>
      </c>
      <c r="K50" s="163">
        <v>26.652252147605466</v>
      </c>
      <c r="L50" s="21"/>
      <c r="M50" s="113"/>
    </row>
    <row r="51" spans="2:14" s="23" customFormat="1" ht="10.5" customHeight="1" x14ac:dyDescent="0.2">
      <c r="B51" s="52"/>
      <c r="C51" s="7" t="s">
        <v>8</v>
      </c>
      <c r="D51" s="152">
        <v>32.632015837019885</v>
      </c>
      <c r="E51" s="152">
        <v>34.611684062649431</v>
      </c>
      <c r="F51" s="152">
        <v>36.049250703575886</v>
      </c>
      <c r="G51" s="152">
        <v>35.197573905467657</v>
      </c>
      <c r="H51" s="152">
        <v>35.494207020302156</v>
      </c>
      <c r="I51" s="152">
        <v>36.063616345455948</v>
      </c>
      <c r="J51" s="152">
        <v>37.409154572159011</v>
      </c>
      <c r="K51" s="175">
        <v>36.064878009761145</v>
      </c>
      <c r="L51" s="21"/>
      <c r="M51" s="113"/>
    </row>
    <row r="52" spans="2:14" s="23" customFormat="1" ht="10.5" customHeight="1" x14ac:dyDescent="0.2">
      <c r="B52" s="52"/>
      <c r="C52" s="8" t="s">
        <v>9</v>
      </c>
      <c r="D52" s="163">
        <v>13.553402261400407</v>
      </c>
      <c r="E52" s="163">
        <v>16.896168300270482</v>
      </c>
      <c r="F52" s="163">
        <v>12.837725279461807</v>
      </c>
      <c r="G52" s="163">
        <v>11.366929588666133</v>
      </c>
      <c r="H52" s="163">
        <v>9.5992778163272305</v>
      </c>
      <c r="I52" s="163">
        <v>9.9569554656803803</v>
      </c>
      <c r="J52" s="163">
        <v>11.054410843608418</v>
      </c>
      <c r="K52" s="163">
        <v>5.89511160203475</v>
      </c>
      <c r="L52" s="21"/>
      <c r="M52" s="21"/>
    </row>
    <row r="53" spans="2:14" s="23" customFormat="1" ht="10.5" customHeight="1" x14ac:dyDescent="0.2">
      <c r="B53" s="52"/>
      <c r="C53" s="7" t="s">
        <v>10</v>
      </c>
      <c r="D53" s="152">
        <v>41.401471736854006</v>
      </c>
      <c r="E53" s="152">
        <v>40.826636308056521</v>
      </c>
      <c r="F53" s="152">
        <v>35.838734328281461</v>
      </c>
      <c r="G53" s="152">
        <v>43.011898065662194</v>
      </c>
      <c r="H53" s="152">
        <v>43.362979194983495</v>
      </c>
      <c r="I53" s="152">
        <v>37.54463185125212</v>
      </c>
      <c r="J53" s="152">
        <v>25.699916326527031</v>
      </c>
      <c r="K53" s="152">
        <v>22.563775256824087</v>
      </c>
      <c r="L53" s="21"/>
      <c r="M53" s="21"/>
    </row>
    <row r="54" spans="2:14" s="23" customFormat="1" ht="10.5" customHeight="1" x14ac:dyDescent="0.2">
      <c r="B54" s="52"/>
      <c r="C54" s="8" t="s">
        <v>12</v>
      </c>
      <c r="D54" s="163">
        <v>11.266412224469528</v>
      </c>
      <c r="E54" s="163">
        <v>11.421733080815118</v>
      </c>
      <c r="F54" s="163">
        <v>9.4194561283189397</v>
      </c>
      <c r="G54" s="163">
        <v>10.803348109229383</v>
      </c>
      <c r="H54" s="163">
        <v>11.430939415576328</v>
      </c>
      <c r="I54" s="165">
        <v>12.110440209744391</v>
      </c>
      <c r="J54" s="165">
        <v>11.608049061992759</v>
      </c>
      <c r="K54" s="165">
        <v>8.8908874330057017</v>
      </c>
      <c r="L54" s="21"/>
      <c r="M54" s="21"/>
    </row>
    <row r="55" spans="2:14" s="23" customFormat="1" ht="10.5" customHeight="1" x14ac:dyDescent="0.2">
      <c r="B55" s="52"/>
      <c r="C55" s="7" t="s">
        <v>13</v>
      </c>
      <c r="D55" s="152">
        <v>30.591721330015829</v>
      </c>
      <c r="E55" s="152">
        <v>29.690745214570882</v>
      </c>
      <c r="F55" s="152">
        <v>24.253433177635539</v>
      </c>
      <c r="G55" s="152">
        <v>31.377491057444136</v>
      </c>
      <c r="H55" s="152">
        <v>27.379184260652966</v>
      </c>
      <c r="I55" s="175">
        <v>34.514825800483244</v>
      </c>
      <c r="J55" s="175">
        <v>30.463275898372238</v>
      </c>
      <c r="K55" s="175">
        <v>30.576920600259584</v>
      </c>
      <c r="L55" s="21"/>
      <c r="M55" s="21"/>
    </row>
    <row r="56" spans="2:14" s="23" customFormat="1" ht="10.5" customHeight="1" x14ac:dyDescent="0.2">
      <c r="B56" s="52"/>
      <c r="C56" s="8" t="s">
        <v>14</v>
      </c>
      <c r="D56" s="163">
        <v>26.244262442624425</v>
      </c>
      <c r="E56" s="163">
        <v>27.792473700313007</v>
      </c>
      <c r="F56" s="163">
        <v>20.854420026034955</v>
      </c>
      <c r="G56" s="163">
        <v>23.66994784650986</v>
      </c>
      <c r="H56" s="163">
        <v>23.30486827410969</v>
      </c>
      <c r="I56" s="164">
        <v>20.014170266398963</v>
      </c>
      <c r="J56" s="164">
        <v>23.344710626508313</v>
      </c>
      <c r="K56" s="164">
        <v>23.830437236834076</v>
      </c>
      <c r="L56" s="21"/>
      <c r="M56" s="21"/>
    </row>
    <row r="57" spans="2:14" s="23" customFormat="1" ht="10.5" customHeight="1" x14ac:dyDescent="0.2">
      <c r="B57" s="52"/>
      <c r="C57" s="7" t="s">
        <v>15</v>
      </c>
      <c r="D57" s="152">
        <v>17.822741701847473</v>
      </c>
      <c r="E57" s="152">
        <v>16.105608071187103</v>
      </c>
      <c r="F57" s="152">
        <v>17.732054166345364</v>
      </c>
      <c r="G57" s="152">
        <v>18.903839590468628</v>
      </c>
      <c r="H57" s="152">
        <v>11.381227124477107</v>
      </c>
      <c r="I57" s="152">
        <v>14.486627231649578</v>
      </c>
      <c r="J57" s="152">
        <v>12.658923834248171</v>
      </c>
      <c r="K57" s="152">
        <v>18.245558689864296</v>
      </c>
      <c r="L57" s="21"/>
      <c r="M57" s="21"/>
    </row>
    <row r="58" spans="2:14" s="23" customFormat="1" ht="10.5" customHeight="1" x14ac:dyDescent="0.2">
      <c r="B58" s="52"/>
      <c r="C58" s="8" t="s">
        <v>25</v>
      </c>
      <c r="D58" s="163">
        <v>13.05579070428049</v>
      </c>
      <c r="E58" s="163">
        <v>14.069361550158929</v>
      </c>
      <c r="F58" s="163">
        <v>17.802751583043779</v>
      </c>
      <c r="G58" s="164">
        <v>13.269023907838559</v>
      </c>
      <c r="H58" s="164">
        <v>13.498864259418824</v>
      </c>
      <c r="I58" s="164">
        <v>12.163308589607638</v>
      </c>
      <c r="J58" s="164">
        <v>13.058831643561629</v>
      </c>
      <c r="K58" s="164">
        <v>14.955188560495444</v>
      </c>
      <c r="L58" s="21"/>
      <c r="M58" s="21"/>
      <c r="N58" s="162"/>
    </row>
    <row r="59" spans="2:14" s="23" customFormat="1" ht="10.5" customHeight="1" x14ac:dyDescent="0.2">
      <c r="B59" s="52"/>
      <c r="C59" s="7" t="s">
        <v>16</v>
      </c>
      <c r="D59" s="152">
        <v>28.049355969393478</v>
      </c>
      <c r="E59" s="152">
        <v>30.139064973541558</v>
      </c>
      <c r="F59" s="152">
        <v>30.201450607601785</v>
      </c>
      <c r="G59" s="152">
        <v>30.036275227971799</v>
      </c>
      <c r="H59" s="152">
        <v>28.987626094653347</v>
      </c>
      <c r="I59" s="152">
        <v>24.7380128541934</v>
      </c>
      <c r="J59" s="152">
        <v>22.172874908891316</v>
      </c>
      <c r="K59" s="152">
        <v>23.282879262508459</v>
      </c>
      <c r="L59" s="21"/>
      <c r="M59" s="21"/>
    </row>
    <row r="60" spans="2:14" s="23" customFormat="1" ht="10.5" customHeight="1" x14ac:dyDescent="0.2">
      <c r="B60" s="52"/>
      <c r="C60" s="33" t="s">
        <v>74</v>
      </c>
      <c r="D60" s="163">
        <v>20.344347520218992</v>
      </c>
      <c r="E60" s="163">
        <v>16.246059585054017</v>
      </c>
      <c r="F60" s="163">
        <v>19.087241343454302</v>
      </c>
      <c r="G60" s="163">
        <v>17.263195950831527</v>
      </c>
      <c r="H60" s="163">
        <v>16.431322207958921</v>
      </c>
      <c r="I60" s="163">
        <v>20.363681654004235</v>
      </c>
      <c r="J60" s="163">
        <v>23.240842621856316</v>
      </c>
      <c r="K60" s="163">
        <v>22.561270948367721</v>
      </c>
      <c r="L60" s="21"/>
      <c r="M60" s="21"/>
    </row>
    <row r="61" spans="2:14" s="23" customFormat="1" ht="10.5" customHeight="1" x14ac:dyDescent="0.2">
      <c r="B61" s="52"/>
      <c r="C61" s="7" t="s">
        <v>17</v>
      </c>
      <c r="D61" s="152">
        <v>33.239878050990754</v>
      </c>
      <c r="E61" s="152">
        <v>32.901987319647482</v>
      </c>
      <c r="F61" s="152">
        <v>31.459141800923458</v>
      </c>
      <c r="G61" s="152">
        <v>31.360672258345161</v>
      </c>
      <c r="H61" s="152">
        <v>31.296299069227423</v>
      </c>
      <c r="I61" s="152">
        <v>30.585852892330195</v>
      </c>
      <c r="J61" s="152">
        <v>30.354350119452707</v>
      </c>
      <c r="K61" s="152">
        <v>30.092104698353058</v>
      </c>
      <c r="L61" s="21"/>
      <c r="M61" s="21"/>
    </row>
    <row r="62" spans="2:14" s="23" customFormat="1" ht="10.5" customHeight="1" x14ac:dyDescent="0.2">
      <c r="B62" s="52"/>
      <c r="C62" s="8" t="s">
        <v>18</v>
      </c>
      <c r="D62" s="163">
        <v>24.242484547101363</v>
      </c>
      <c r="E62" s="163">
        <v>20.105228548743504</v>
      </c>
      <c r="F62" s="163">
        <v>26.608556539442038</v>
      </c>
      <c r="G62" s="163">
        <v>23.713109380183486</v>
      </c>
      <c r="H62" s="163">
        <v>22.892052462348008</v>
      </c>
      <c r="I62" s="163">
        <v>24.649093303489249</v>
      </c>
      <c r="J62" s="163">
        <v>20.625567980518575</v>
      </c>
      <c r="K62" s="163">
        <v>21.008682340041105</v>
      </c>
      <c r="L62" s="21"/>
      <c r="M62" s="21"/>
    </row>
    <row r="63" spans="2:14" s="23" customFormat="1" ht="10.5" customHeight="1" x14ac:dyDescent="0.2">
      <c r="B63" s="52"/>
      <c r="C63" s="7" t="s">
        <v>19</v>
      </c>
      <c r="D63" s="152">
        <v>10.193191242240388</v>
      </c>
      <c r="E63" s="152">
        <v>9.1505191897621785</v>
      </c>
      <c r="F63" s="152">
        <v>8.6095103345405768</v>
      </c>
      <c r="G63" s="152">
        <v>8.3514624672075541</v>
      </c>
      <c r="H63" s="152">
        <v>9.7216725502715828</v>
      </c>
      <c r="I63" s="175">
        <v>12.767656360923311</v>
      </c>
      <c r="J63" s="175">
        <v>11.184021748156139</v>
      </c>
      <c r="K63" s="175">
        <v>19.251285231913968</v>
      </c>
      <c r="L63" s="21"/>
      <c r="M63" s="113"/>
    </row>
    <row r="64" spans="2:14" s="23" customFormat="1" ht="10.5" customHeight="1" x14ac:dyDescent="0.2">
      <c r="B64" s="52"/>
      <c r="C64" s="8" t="s">
        <v>20</v>
      </c>
      <c r="D64" s="163">
        <v>11.984381761896918</v>
      </c>
      <c r="E64" s="163">
        <v>15.781395241290143</v>
      </c>
      <c r="F64" s="163">
        <v>11.792877304293908</v>
      </c>
      <c r="G64" s="163">
        <v>9.9030959848705713</v>
      </c>
      <c r="H64" s="163">
        <v>10.510318762436638</v>
      </c>
      <c r="I64" s="165">
        <v>12.986323571449713</v>
      </c>
      <c r="J64" s="165">
        <v>13.407892835737186</v>
      </c>
      <c r="K64" s="165">
        <v>13.714675147324135</v>
      </c>
      <c r="L64" s="21"/>
      <c r="M64" s="21"/>
    </row>
    <row r="65" spans="2:13" s="23" customFormat="1" ht="10.5" customHeight="1" x14ac:dyDescent="0.2">
      <c r="B65" s="52"/>
      <c r="C65" s="7" t="s">
        <v>29</v>
      </c>
      <c r="D65" s="152">
        <v>19.160781181179591</v>
      </c>
      <c r="E65" s="152">
        <v>23.487281707652087</v>
      </c>
      <c r="F65" s="152">
        <v>22.215466256093368</v>
      </c>
      <c r="G65" s="152">
        <v>21.078316668405421</v>
      </c>
      <c r="H65" s="152">
        <v>20.986163911405395</v>
      </c>
      <c r="I65" s="152">
        <v>17.950115892027807</v>
      </c>
      <c r="J65" s="152">
        <v>20.604352259838151</v>
      </c>
      <c r="K65" s="152">
        <v>20.975544950719431</v>
      </c>
      <c r="L65" s="21"/>
      <c r="M65" s="21"/>
    </row>
    <row r="66" spans="2:13" s="23" customFormat="1" ht="10.5" customHeight="1" x14ac:dyDescent="0.2">
      <c r="B66" s="52"/>
      <c r="C66" s="8" t="s">
        <v>21</v>
      </c>
      <c r="D66" s="163">
        <v>16.378625710737634</v>
      </c>
      <c r="E66" s="163">
        <v>15.305392026207397</v>
      </c>
      <c r="F66" s="163">
        <v>21.797847135409892</v>
      </c>
      <c r="G66" s="163">
        <v>20.466823774617197</v>
      </c>
      <c r="H66" s="163">
        <v>20.242457267620889</v>
      </c>
      <c r="I66" s="164">
        <v>23.252061763563404</v>
      </c>
      <c r="J66" s="164">
        <v>20.462283426695649</v>
      </c>
      <c r="K66" s="164">
        <v>22.517701028663851</v>
      </c>
      <c r="L66" s="21"/>
      <c r="M66" s="21"/>
    </row>
    <row r="67" spans="2:13" s="23" customFormat="1" ht="10.5" customHeight="1" x14ac:dyDescent="0.2">
      <c r="B67" s="52"/>
      <c r="C67" s="7" t="s">
        <v>22</v>
      </c>
      <c r="D67" s="152">
        <v>18.503431411217161</v>
      </c>
      <c r="E67" s="152">
        <v>19.030561580670035</v>
      </c>
      <c r="F67" s="152">
        <v>19.77668195761062</v>
      </c>
      <c r="G67" s="152">
        <v>17.283146182677527</v>
      </c>
      <c r="H67" s="152">
        <v>17.891283722095917</v>
      </c>
      <c r="I67" s="152">
        <v>16.141307912824722</v>
      </c>
      <c r="J67" s="152">
        <v>16.955945768731524</v>
      </c>
      <c r="K67" s="152">
        <v>16.410131231574866</v>
      </c>
      <c r="L67" s="21"/>
      <c r="M67" s="21"/>
    </row>
    <row r="68" spans="2:13" s="23" customFormat="1" ht="10.5" customHeight="1" x14ac:dyDescent="0.2">
      <c r="B68" s="52"/>
      <c r="C68" s="8" t="s">
        <v>23</v>
      </c>
      <c r="D68" s="163">
        <v>15.268274632488982</v>
      </c>
      <c r="E68" s="163">
        <v>15.486687143201681</v>
      </c>
      <c r="F68" s="163">
        <v>14.42931587428396</v>
      </c>
      <c r="G68" s="163">
        <v>15.72687247942066</v>
      </c>
      <c r="H68" s="163">
        <v>14.647081647725621</v>
      </c>
      <c r="I68" s="163">
        <v>15.042481094818569</v>
      </c>
      <c r="J68" s="163">
        <v>18.89633196805103</v>
      </c>
      <c r="K68" s="163">
        <v>16.529073676527105</v>
      </c>
      <c r="L68" s="21"/>
      <c r="M68" s="21"/>
    </row>
    <row r="69" spans="2:13" s="23" customFormat="1" ht="10.5" customHeight="1" x14ac:dyDescent="0.2">
      <c r="B69" s="52"/>
      <c r="C69" s="7" t="s">
        <v>30</v>
      </c>
      <c r="D69" s="152">
        <v>38.634494774126935</v>
      </c>
      <c r="E69" s="152">
        <v>39.815247564202394</v>
      </c>
      <c r="F69" s="152">
        <v>41.621122458705322</v>
      </c>
      <c r="G69" s="152">
        <v>40.916944751842621</v>
      </c>
      <c r="H69" s="152">
        <v>41.01285076138609</v>
      </c>
      <c r="I69" s="152">
        <v>40.96651679058153</v>
      </c>
      <c r="J69" s="175">
        <v>41.477614104874966</v>
      </c>
      <c r="K69" s="175">
        <v>41.636738748376253</v>
      </c>
      <c r="L69" s="21"/>
      <c r="M69" s="113"/>
    </row>
    <row r="70" spans="2:13" s="23" customFormat="1" ht="10.5" customHeight="1" x14ac:dyDescent="0.2">
      <c r="B70" s="52"/>
      <c r="C70" s="8" t="s">
        <v>31</v>
      </c>
      <c r="D70" s="163">
        <v>36.869827892308699</v>
      </c>
      <c r="E70" s="163">
        <v>36.507245931265516</v>
      </c>
      <c r="F70" s="163">
        <v>28.726423578403129</v>
      </c>
      <c r="G70" s="163">
        <v>31.515974448348427</v>
      </c>
      <c r="H70" s="163">
        <v>32.026978453116755</v>
      </c>
      <c r="I70" s="163">
        <v>32.277448164689673</v>
      </c>
      <c r="J70" s="163">
        <v>32.042070597947387</v>
      </c>
      <c r="K70" s="163">
        <v>31.592845808861608</v>
      </c>
      <c r="L70" s="21"/>
      <c r="M70" s="21"/>
    </row>
    <row r="71" spans="2:13" s="23" customFormat="1" ht="10.5" hidden="1" customHeight="1" x14ac:dyDescent="0.2">
      <c r="B71" s="52"/>
      <c r="C71" s="8"/>
      <c r="D71" s="50" t="e">
        <f>us_dpr032 #REF!</f>
        <v>#REF!</v>
      </c>
      <c r="E71" s="50" t="e">
        <f>us_dpr032 #REF!</f>
        <v>#REF!</v>
      </c>
      <c r="F71" s="50" t="e">
        <f>us_dpr032 #REF!</f>
        <v>#REF!</v>
      </c>
      <c r="G71" s="50" t="e">
        <f>us_dpr032 #REF!</f>
        <v>#REF!</v>
      </c>
      <c r="H71" s="50" t="e">
        <f>us_dpr032 #REF!</f>
        <v>#REF!</v>
      </c>
      <c r="I71" s="50" t="e">
        <f>us_dpr032 #REF!</f>
        <v>#REF!</v>
      </c>
      <c r="J71" s="50"/>
      <c r="K71" s="50"/>
      <c r="L71" s="21"/>
      <c r="M71" s="21"/>
    </row>
    <row r="72" spans="2:13" s="2" customFormat="1" ht="8.25" customHeight="1" x14ac:dyDescent="0.2">
      <c r="B72" s="38"/>
      <c r="C72" s="38"/>
      <c r="D72" s="38"/>
      <c r="E72" s="38"/>
      <c r="F72" s="38"/>
      <c r="G72" s="38"/>
      <c r="H72" s="38"/>
      <c r="I72" s="38"/>
      <c r="J72" s="38"/>
      <c r="K72" s="38"/>
    </row>
    <row r="73" spans="2:13" s="1" customFormat="1" ht="0.75" customHeight="1" x14ac:dyDescent="0.2">
      <c r="B73" s="3"/>
      <c r="C73" s="3"/>
      <c r="D73" s="3"/>
      <c r="E73" s="3"/>
      <c r="F73" s="3"/>
      <c r="G73" s="3"/>
      <c r="H73" s="3"/>
      <c r="I73" s="3"/>
      <c r="J73" s="3"/>
      <c r="K73" s="3"/>
      <c r="L73" s="3"/>
    </row>
    <row r="74" spans="2:13" ht="9.75" customHeight="1" x14ac:dyDescent="0.2">
      <c r="C74" s="171" t="s">
        <v>105</v>
      </c>
      <c r="D74" s="171"/>
      <c r="E74" s="171"/>
      <c r="F74" s="171"/>
      <c r="G74" s="171"/>
      <c r="H74" s="171"/>
      <c r="I74" s="171"/>
      <c r="J74" s="171"/>
      <c r="K74" s="171"/>
      <c r="L74" s="20"/>
      <c r="M74" s="20"/>
    </row>
    <row r="75" spans="2:13" ht="9.75" customHeight="1" x14ac:dyDescent="0.2">
      <c r="C75" s="171" t="s">
        <v>39</v>
      </c>
      <c r="D75" s="171"/>
      <c r="E75" s="171"/>
      <c r="F75" s="171"/>
      <c r="G75" s="171"/>
      <c r="H75" s="171"/>
      <c r="I75" s="171"/>
      <c r="J75" s="171"/>
      <c r="K75" s="171"/>
      <c r="L75" s="20"/>
      <c r="M75" s="20"/>
    </row>
    <row r="76" spans="2:13" ht="9.75" customHeight="1" x14ac:dyDescent="0.2">
      <c r="C76" s="171" t="s">
        <v>40</v>
      </c>
      <c r="D76" s="171"/>
      <c r="E76" s="171"/>
      <c r="F76" s="171"/>
      <c r="G76" s="171"/>
      <c r="H76" s="171"/>
      <c r="I76" s="171"/>
      <c r="J76" s="171"/>
      <c r="K76" s="171"/>
      <c r="L76" s="20"/>
      <c r="M76" s="20"/>
    </row>
    <row r="77" spans="2:13" ht="63" customHeight="1" x14ac:dyDescent="0.2">
      <c r="B77" s="42"/>
      <c r="C77" s="42"/>
      <c r="D77" s="20"/>
      <c r="E77" s="43"/>
      <c r="F77" s="20"/>
      <c r="G77" s="20"/>
      <c r="H77" s="44"/>
      <c r="I77" s="20"/>
      <c r="J77" s="20"/>
      <c r="K77" s="20"/>
      <c r="L77" s="20"/>
      <c r="M77" s="20"/>
    </row>
    <row r="78" spans="2:13" ht="14.25" customHeight="1" x14ac:dyDescent="0.25">
      <c r="B78" s="161" t="s">
        <v>101</v>
      </c>
      <c r="C78" s="45"/>
      <c r="D78" s="45"/>
      <c r="E78" s="45"/>
      <c r="F78" s="45"/>
      <c r="G78" s="45"/>
      <c r="H78" s="45"/>
      <c r="I78" s="45"/>
      <c r="J78" s="45"/>
      <c r="K78" s="45"/>
      <c r="L78" s="45"/>
    </row>
    <row r="108" spans="25:25" x14ac:dyDescent="0.2">
      <c r="Y108" s="14">
        <v>7</v>
      </c>
    </row>
  </sheetData>
  <printOptions horizontalCentered="1" verticalCentered="1"/>
  <pageMargins left="0" right="0" top="0" bottom="0" header="0" footer="0"/>
  <pageSetup paperSize="9" scale="9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vt:lpstr>
      <vt:lpstr>TABLE8a</vt:lpstr>
      <vt:lpstr>TABLE8b</vt:lpstr>
      <vt:lpstr>TABLE1!Print_Area</vt:lpstr>
      <vt:lpstr>TABLE2!Print_Area</vt:lpstr>
      <vt:lpstr>TABLE3!Print_Area</vt:lpstr>
      <vt:lpstr>TABLE4!Print_Area</vt:lpstr>
      <vt:lpstr>TABLE5!Print_Area</vt:lpstr>
      <vt:lpstr>TABLE6!Print_Area</vt:lpstr>
      <vt:lpstr>TABLE7!Print_Area</vt:lpstr>
      <vt:lpstr>TABLE8a!Print_Area</vt:lpstr>
      <vt:lpstr>TABLE8b!Print_Area</vt:lpstr>
    </vt:vector>
  </TitlesOfParts>
  <Company>NATO HQ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ifplue</dc:creator>
  <cp:lastModifiedBy>Trismpioti IS-DPP-DPD</cp:lastModifiedBy>
  <cp:lastPrinted>2021-03-10T08:39:03Z</cp:lastPrinted>
  <dcterms:created xsi:type="dcterms:W3CDTF">2015-06-22T10:51:13Z</dcterms:created>
  <dcterms:modified xsi:type="dcterms:W3CDTF">2021-06-08T12:57:02Z</dcterms:modified>
</cp:coreProperties>
</file>